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48" windowWidth="11952" windowHeight="5316"/>
  </bookViews>
  <sheets>
    <sheet name="Appendix B - Quotation of Rates" sheetId="9" r:id="rId1"/>
  </sheets>
  <calcPr calcId="145621"/>
</workbook>
</file>

<file path=xl/calcChain.xml><?xml version="1.0" encoding="utf-8"?>
<calcChain xmlns="http://schemas.openxmlformats.org/spreadsheetml/2006/main">
  <c r="F39" i="9" l="1"/>
  <c r="F38" i="9" l="1"/>
  <c r="F40" i="9" s="1"/>
  <c r="F33" i="9"/>
  <c r="F32" i="9"/>
  <c r="F31" i="9"/>
  <c r="F30" i="9"/>
  <c r="F25" i="9"/>
  <c r="F26" i="9" s="1"/>
  <c r="F20" i="9"/>
  <c r="F21" i="9" s="1"/>
  <c r="F15" i="9"/>
  <c r="F16" i="9" s="1"/>
  <c r="F10" i="9"/>
  <c r="F11" i="9" s="1"/>
  <c r="F34" i="9" l="1"/>
  <c r="F5" i="9"/>
  <c r="F6" i="9" s="1"/>
  <c r="D44" i="9" l="1"/>
</calcChain>
</file>

<file path=xl/sharedStrings.xml><?xml version="1.0" encoding="utf-8"?>
<sst xmlns="http://schemas.openxmlformats.org/spreadsheetml/2006/main" count="95" uniqueCount="43">
  <si>
    <t>Item No</t>
  </si>
  <si>
    <t>Description of Services</t>
  </si>
  <si>
    <t>Total Price</t>
  </si>
  <si>
    <t>Unit of Measure</t>
  </si>
  <si>
    <t>Price Per Unit</t>
  </si>
  <si>
    <t>&lt;insert price per unit here&gt;</t>
  </si>
  <si>
    <t>Description</t>
  </si>
  <si>
    <t>per applicant</t>
  </si>
  <si>
    <t>1)  Job Analysis</t>
  </si>
  <si>
    <t>2) Identification of Study Material(s)</t>
  </si>
  <si>
    <t>4) Exam Preparation</t>
  </si>
  <si>
    <t>per job</t>
  </si>
  <si>
    <t>per month</t>
  </si>
  <si>
    <t>per job posting</t>
  </si>
  <si>
    <t>Total Price Section 1) Job Analysis</t>
  </si>
  <si>
    <t>Total Price Section 2) Identification of Study Materials</t>
  </si>
  <si>
    <t>Total Price Section 3) Development of Exams</t>
  </si>
  <si>
    <t>3) Development of Exams</t>
  </si>
  <si>
    <t>Total Price Section 4) Exam Preparation</t>
  </si>
  <si>
    <t>Total Price Section 5) Storage of Exam Materials</t>
  </si>
  <si>
    <t>Total Price Section 6) Post Examination Documents</t>
  </si>
  <si>
    <t>Total Price Section 7) Protest Participation</t>
  </si>
  <si>
    <t>8) This amount will be transferred to Page 1 of Appendix B - Response Form</t>
  </si>
  <si>
    <t>Transfer this amount to Page 1 of Proposal Form</t>
  </si>
  <si>
    <t>per industrial psychologist hour</t>
  </si>
  <si>
    <t>per administrative services hour</t>
  </si>
  <si>
    <t>Appendix B - Quotation of Rates</t>
  </si>
  <si>
    <t>JEA Solicitation #108-16 Civil Service Exam Development</t>
  </si>
  <si>
    <t>Total Price for Civil Service Exam Development</t>
  </si>
  <si>
    <t>Estimated Five (5) Year Volume</t>
  </si>
  <si>
    <r>
      <rPr>
        <b/>
        <sz val="11"/>
        <color theme="1"/>
        <rFont val="Times New Roman"/>
        <family val="1"/>
      </rPr>
      <t>Job Analysis:</t>
    </r>
    <r>
      <rPr>
        <sz val="11"/>
        <color theme="1"/>
        <rFont val="Times New Roman"/>
        <family val="1"/>
      </rPr>
      <t xml:space="preserve">
The Company must conduct an extensive job analysis indicating tasks/work behaviors, knowledge, skills, and abilities (KSAs), linkage information, all weights, and the method by which each KSA will be measured. This must be provided to JEA Employee Services-Talent Acquisition Services Department (“JEA”) immediately following the exam administration  and will become property of JEA.  
JEA reserves the option to assign its total estimated volume of job analysis as its business needs demand.  Job analysis may be assigned one at a time or, multiple jobs may be assigned as a series.  Proposer must submit pricing below to complete the description of service on a per job  basis. If it is deemed in the best interest of JEA, then JEA reserves the option to negotiate the series pricing using the hourly rates submitted in Section 7.1 of this document.  </t>
    </r>
  </si>
  <si>
    <r>
      <rPr>
        <b/>
        <sz val="11"/>
        <rFont val="Times New Roman"/>
        <family val="1"/>
      </rPr>
      <t>Identification of Study Material(s):</t>
    </r>
    <r>
      <rPr>
        <sz val="11"/>
        <rFont val="Times New Roman"/>
        <family val="1"/>
      </rPr>
      <t xml:space="preserve">
In consultation with JEA, the Company shall identify general source/study material and provide this list to JEA for distribution prior to administration of the examination. </t>
    </r>
  </si>
  <si>
    <r>
      <rPr>
        <b/>
        <sz val="11"/>
        <color theme="1"/>
        <rFont val="Times New Roman"/>
        <family val="1"/>
      </rPr>
      <t>Development of Exam:</t>
    </r>
    <r>
      <rPr>
        <sz val="11"/>
        <color theme="1"/>
        <rFont val="Times New Roman"/>
        <family val="1"/>
      </rPr>
      <t xml:space="preserve">
For each written examination, the Company shall develop an exam as specified in Appendix A - Technical Specifications.</t>
    </r>
  </si>
  <si>
    <r>
      <rPr>
        <b/>
        <sz val="11"/>
        <color theme="1"/>
        <rFont val="Times New Roman"/>
        <family val="1"/>
      </rPr>
      <t>Exam Preparation:</t>
    </r>
    <r>
      <rPr>
        <sz val="11"/>
        <color theme="1"/>
        <rFont val="Times New Roman"/>
        <family val="1"/>
      </rPr>
      <t xml:space="preserve">
When an exam is announced, JEA will contact the awarded provider within 48 hours to request exam questions and any other testing components.  Testing components are to be prepared and sealed by awarded provider for chain of custody and transportation to a 3rd party testing site.  For interview questions, a designated JEA human resource delegate will pick up the materials.</t>
    </r>
  </si>
  <si>
    <r>
      <rPr>
        <b/>
        <sz val="11"/>
        <color theme="1"/>
        <rFont val="Times New Roman"/>
        <family val="1"/>
      </rPr>
      <t>Storage of Exam Materials:</t>
    </r>
    <r>
      <rPr>
        <sz val="11"/>
        <color theme="1"/>
        <rFont val="Times New Roman"/>
        <family val="1"/>
      </rPr>
      <t xml:space="preserve">
The Company shall maintain security of all exam materials including but not limited to all exam content and completed applicant scoring as specified in Appendix A - Technical Specifications.</t>
    </r>
  </si>
  <si>
    <r>
      <t xml:space="preserve">5)  Storage of Exam Materials
</t>
    </r>
    <r>
      <rPr>
        <sz val="12"/>
        <color theme="1"/>
        <rFont val="Times New Roman"/>
        <family val="1"/>
      </rPr>
      <t xml:space="preserve">  </t>
    </r>
  </si>
  <si>
    <r>
      <t xml:space="preserve">6)  Post Examination Documents
</t>
    </r>
    <r>
      <rPr>
        <sz val="12"/>
        <color theme="1"/>
        <rFont val="Times New Roman"/>
        <family val="1"/>
      </rPr>
      <t xml:space="preserve">  </t>
    </r>
  </si>
  <si>
    <r>
      <rPr>
        <b/>
        <sz val="11"/>
        <color theme="1"/>
        <rFont val="Times New Roman"/>
        <family val="1"/>
      </rPr>
      <t>Exam Evaluations:</t>
    </r>
    <r>
      <rPr>
        <sz val="11"/>
        <color theme="1"/>
        <rFont val="Times New Roman"/>
        <family val="1"/>
      </rPr>
      <t xml:space="preserve">
Company shall be responsible for evaluating completed examinations as specified in Appendix A - Technical Specifications</t>
    </r>
  </si>
  <si>
    <r>
      <rPr>
        <b/>
        <sz val="11"/>
        <color theme="1"/>
        <rFont val="Times New Roman"/>
        <family val="1"/>
      </rPr>
      <t>Individual Scoring Letter to Applicants:</t>
    </r>
    <r>
      <rPr>
        <sz val="11"/>
        <color theme="1"/>
        <rFont val="Times New Roman"/>
        <family val="1"/>
      </rPr>
      <t xml:space="preserve">
Upon completion of the examination, Company must develop individual candidate scoring results letters within 48 hours of test administration as specified in Appendix A - Technical Specifications.  </t>
    </r>
  </si>
  <si>
    <r>
      <rPr>
        <b/>
        <sz val="11"/>
        <color theme="1"/>
        <rFont val="Times New Roman"/>
        <family val="1"/>
      </rPr>
      <t>Summary Report:</t>
    </r>
    <r>
      <rPr>
        <sz val="11"/>
        <color theme="1"/>
        <rFont val="Times New Roman"/>
        <family val="1"/>
      </rPr>
      <t xml:space="preserve">
Upon completion of scoring, the Company shall also provide JEA Employee Services-Talent Acquisition Services Department a Summary Report as specified in Appendix A - Technical Specifications</t>
    </r>
  </si>
  <si>
    <r>
      <t xml:space="preserve">7)  Protest Participation
</t>
    </r>
    <r>
      <rPr>
        <sz val="12"/>
        <color theme="1"/>
        <rFont val="Times New Roman"/>
        <family val="1"/>
      </rPr>
      <t xml:space="preserve">  </t>
    </r>
  </si>
  <si>
    <r>
      <rPr>
        <b/>
        <sz val="11"/>
        <color theme="1"/>
        <rFont val="Times New Roman"/>
        <family val="1"/>
      </rPr>
      <t>Protest Participation:</t>
    </r>
    <r>
      <rPr>
        <sz val="11"/>
        <color theme="1"/>
        <rFont val="Times New Roman"/>
        <family val="1"/>
      </rPr>
      <t xml:space="preserve">
As a partner with JEA, subject matter experts of the Company shall be expected to participate in any civil service requirements as specified in Appendix A - Technical Specifications </t>
    </r>
  </si>
  <si>
    <r>
      <rPr>
        <b/>
        <sz val="11"/>
        <color theme="1"/>
        <rFont val="Times New Roman"/>
        <family val="1"/>
      </rPr>
      <t>Adverse Impact Analysis:</t>
    </r>
    <r>
      <rPr>
        <sz val="11"/>
        <color theme="1"/>
        <rFont val="Times New Roman"/>
        <family val="1"/>
      </rPr>
      <t xml:space="preserve">
Upon completion of each exam with participation count greater than 50, the Company shall conduct an adverse impact analysis to determine the level of adverse impact to protected classes as defined by the Uniform Guidelines on Employee Selection.  This information shall be provided to JEA upon request.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</si>
</sst>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b/>
      <sz val="12"/>
      <color theme="1"/>
      <name val="Times New Roman"/>
      <family val="1"/>
    </font>
    <font>
      <b/>
      <sz val="11"/>
      <color theme="1"/>
      <name val="Times New Roman"/>
      <family val="1"/>
    </font>
    <font>
      <sz val="9"/>
      <color rgb="FF000000"/>
      <name val="Arial"/>
      <family val="2"/>
    </font>
    <font>
      <sz val="11"/>
      <color theme="1"/>
      <name val="Times New Roman"/>
      <family val="1"/>
    </font>
    <font>
      <b/>
      <sz val="10"/>
      <color theme="1"/>
      <name val="Times New Roman"/>
      <family val="1"/>
    </font>
    <font>
      <sz val="10"/>
      <color theme="1"/>
      <name val="Times New Roman"/>
      <family val="1"/>
    </font>
    <font>
      <sz val="11"/>
      <color theme="1"/>
      <name val="Calibri"/>
      <family val="2"/>
      <scheme val="minor"/>
    </font>
    <font>
      <sz val="10"/>
      <name val="Times New Roman"/>
      <family val="1"/>
    </font>
    <font>
      <sz val="12"/>
      <color rgb="FF000000"/>
      <name val="Times New Roman"/>
      <family val="1"/>
    </font>
    <font>
      <b/>
      <sz val="9"/>
      <name val="Arial"/>
      <family val="2"/>
    </font>
    <font>
      <b/>
      <sz val="11"/>
      <color theme="1"/>
      <name val="Calibri"/>
      <family val="2"/>
      <scheme val="minor"/>
    </font>
    <font>
      <sz val="11"/>
      <name val="Times New Roman"/>
      <family val="1"/>
    </font>
    <font>
      <b/>
      <sz val="11"/>
      <name val="Times New Roman"/>
      <family val="1"/>
    </font>
    <font>
      <b/>
      <sz val="9"/>
      <color theme="4"/>
      <name val="Arial"/>
      <family val="2"/>
    </font>
    <font>
      <b/>
      <sz val="11"/>
      <color rgb="FF00B050"/>
      <name val="Times New Roman"/>
      <family val="1"/>
    </font>
    <font>
      <sz val="12"/>
      <color theme="1"/>
      <name val="Times New Roman"/>
      <family val="1"/>
    </font>
    <font>
      <b/>
      <sz val="9"/>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44" fontId="7" fillId="0" borderId="0" applyFont="0" applyFill="0" applyBorder="0" applyAlignment="0" applyProtection="0"/>
  </cellStyleXfs>
  <cellXfs count="68">
    <xf numFmtId="0" fontId="0" fillId="0" borderId="0" xfId="0"/>
    <xf numFmtId="0" fontId="2" fillId="0" borderId="0" xfId="0" applyFont="1" applyBorder="1" applyAlignment="1">
      <alignment vertical="center" wrapText="1"/>
    </xf>
    <xf numFmtId="2" fontId="4" fillId="0" borderId="0" xfId="0" applyNumberFormat="1" applyFont="1" applyBorder="1" applyAlignment="1">
      <alignment horizontal="left" vertical="center" wrapText="1"/>
    </xf>
    <xf numFmtId="0" fontId="4" fillId="0" borderId="0"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Font="1"/>
    <xf numFmtId="44" fontId="3" fillId="0" borderId="1" xfId="1" applyFont="1" applyBorder="1" applyAlignment="1">
      <alignment horizontal="center" vertical="center" wrapText="1"/>
    </xf>
    <xf numFmtId="44" fontId="3" fillId="0" borderId="0" xfId="1" applyFont="1" applyBorder="1" applyAlignment="1">
      <alignment horizontal="center" vertical="center" wrapText="1"/>
    </xf>
    <xf numFmtId="0" fontId="8" fillId="0" borderId="1" xfId="0" applyFont="1" applyBorder="1" applyAlignment="1">
      <alignment horizontal="center"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left" vertical="center"/>
    </xf>
    <xf numFmtId="46" fontId="1" fillId="2" borderId="0" xfId="0" applyNumberFormat="1" applyFont="1" applyFill="1" applyBorder="1" applyAlignment="1">
      <alignment vertical="center" wrapText="1"/>
    </xf>
    <xf numFmtId="0" fontId="1" fillId="2" borderId="0" xfId="0" applyFont="1" applyFill="1" applyBorder="1" applyAlignment="1">
      <alignment vertical="center" wrapText="1"/>
    </xf>
    <xf numFmtId="0" fontId="1" fillId="2" borderId="6" xfId="0" applyFont="1" applyFill="1" applyBorder="1" applyAlignment="1">
      <alignment vertical="top"/>
    </xf>
    <xf numFmtId="0" fontId="8" fillId="0" borderId="0" xfId="0" applyFont="1" applyBorder="1" applyAlignment="1">
      <alignment horizontal="center" vertical="center" wrapText="1"/>
    </xf>
    <xf numFmtId="44" fontId="9" fillId="0" borderId="0" xfId="1" applyFont="1" applyBorder="1" applyAlignment="1">
      <alignment horizontal="center" vertical="center" wrapText="1"/>
    </xf>
    <xf numFmtId="2" fontId="6" fillId="0" borderId="0" xfId="0" applyNumberFormat="1" applyFont="1" applyBorder="1" applyAlignment="1">
      <alignment horizontal="left" vertical="center" wrapText="1"/>
    </xf>
    <xf numFmtId="3" fontId="8"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4" fillId="0" borderId="0" xfId="0" applyFont="1" applyAlignment="1"/>
    <xf numFmtId="0" fontId="4" fillId="0" borderId="0" xfId="0" applyFont="1"/>
    <xf numFmtId="0" fontId="4" fillId="0" borderId="0" xfId="0" applyFont="1" applyAlignment="1">
      <alignment horizontal="left"/>
    </xf>
    <xf numFmtId="2" fontId="4" fillId="0" borderId="1" xfId="0" applyNumberFormat="1" applyFont="1" applyBorder="1" applyAlignment="1">
      <alignment horizontal="left" vertical="top" wrapText="1"/>
    </xf>
    <xf numFmtId="2" fontId="12" fillId="0" borderId="1" xfId="0" applyNumberFormat="1" applyFont="1" applyBorder="1" applyAlignment="1">
      <alignment horizontal="left" vertical="top" wrapText="1"/>
    </xf>
    <xf numFmtId="2"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2" fillId="0" borderId="1" xfId="0" applyFont="1" applyBorder="1" applyAlignment="1">
      <alignment horizontal="center" vertical="center" wrapText="1"/>
    </xf>
    <xf numFmtId="0" fontId="11" fillId="0" borderId="0" xfId="0" applyFont="1"/>
    <xf numFmtId="0" fontId="4" fillId="0" borderId="1" xfId="0" applyFont="1" applyBorder="1" applyAlignment="1">
      <alignment horizontal="center" vertical="top" wrapText="1"/>
    </xf>
    <xf numFmtId="0" fontId="14" fillId="0" borderId="1" xfId="0" applyFont="1" applyBorder="1" applyAlignment="1">
      <alignment vertical="center" wrapText="1"/>
    </xf>
    <xf numFmtId="0" fontId="4" fillId="0" borderId="0" xfId="0" applyFont="1" applyBorder="1" applyAlignment="1">
      <alignment horizontal="center" vertical="top" wrapText="1"/>
    </xf>
    <xf numFmtId="2" fontId="4" fillId="0" borderId="0" xfId="0" applyNumberFormat="1" applyFont="1" applyBorder="1" applyAlignment="1">
      <alignment horizontal="left" vertical="top" wrapText="1"/>
    </xf>
    <xf numFmtId="0" fontId="4" fillId="0" borderId="0" xfId="0" applyFont="1" applyBorder="1" applyAlignment="1">
      <alignment horizontal="right" vertical="center" wrapText="1"/>
    </xf>
    <xf numFmtId="2" fontId="12" fillId="0" borderId="0" xfId="0" applyNumberFormat="1" applyFont="1" applyBorder="1" applyAlignment="1">
      <alignment horizontal="left" vertical="top" wrapText="1"/>
    </xf>
    <xf numFmtId="0" fontId="0" fillId="0" borderId="8" xfId="0" applyFont="1" applyFill="1" applyBorder="1" applyAlignment="1"/>
    <xf numFmtId="0" fontId="0" fillId="0" borderId="0" xfId="0" applyFont="1" applyFill="1" applyAlignment="1"/>
    <xf numFmtId="0" fontId="0" fillId="0" borderId="0" xfId="0" applyFont="1" applyFill="1" applyBorder="1" applyAlignment="1"/>
    <xf numFmtId="0" fontId="4" fillId="0" borderId="0" xfId="0" applyFont="1" applyBorder="1" applyAlignment="1">
      <alignment horizontal="left" vertical="top" wrapText="1"/>
    </xf>
    <xf numFmtId="0" fontId="12" fillId="0" borderId="0" xfId="0" applyFont="1" applyBorder="1" applyAlignment="1">
      <alignment horizontal="center" vertical="center" wrapText="1"/>
    </xf>
    <xf numFmtId="0" fontId="14"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0" fillId="0" borderId="0" xfId="0" applyFont="1" applyFill="1"/>
    <xf numFmtId="0" fontId="0" fillId="0" borderId="0" xfId="0" applyFont="1" applyAlignment="1">
      <alignment horizontal="center"/>
    </xf>
    <xf numFmtId="0" fontId="13" fillId="0" borderId="0" xfId="0" applyFont="1" applyBorder="1" applyAlignment="1">
      <alignment horizontal="right" vertical="center" wrapText="1"/>
    </xf>
    <xf numFmtId="0" fontId="15" fillId="0" borderId="0" xfId="0" applyFont="1" applyBorder="1" applyAlignment="1">
      <alignment horizontal="right" vertical="center"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13" fillId="0" borderId="4" xfId="0" applyFont="1" applyBorder="1" applyAlignment="1">
      <alignment horizontal="right" vertical="center" wrapText="1"/>
    </xf>
    <xf numFmtId="0" fontId="15" fillId="0" borderId="4" xfId="0" applyFont="1" applyBorder="1" applyAlignment="1">
      <alignment horizontal="right" vertic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2" fillId="0" borderId="1" xfId="0" applyFont="1" applyBorder="1" applyAlignment="1">
      <alignment horizontal="left" vertical="center" wrapText="1"/>
    </xf>
    <xf numFmtId="44" fontId="17" fillId="3" borderId="4" xfId="1" applyFont="1" applyFill="1" applyBorder="1" applyAlignment="1">
      <alignment horizontal="center" vertical="center" wrapText="1"/>
    </xf>
    <xf numFmtId="44" fontId="17" fillId="3" borderId="5" xfId="1" applyFont="1" applyFill="1" applyBorder="1" applyAlignment="1">
      <alignment horizontal="center" vertical="center" wrapText="1"/>
    </xf>
    <xf numFmtId="44" fontId="17" fillId="3" borderId="6" xfId="1" applyFont="1" applyFill="1" applyBorder="1" applyAlignment="1">
      <alignment horizontal="center" vertical="center" wrapText="1"/>
    </xf>
    <xf numFmtId="44" fontId="17" fillId="3" borderId="7"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6"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70" zoomScaleNormal="70" workbookViewId="0">
      <selection activeCell="B5" sqref="B5"/>
    </sheetView>
  </sheetViews>
  <sheetFormatPr defaultColWidth="9.109375" defaultRowHeight="14.4" x14ac:dyDescent="0.3"/>
  <cols>
    <col min="1" max="1" width="8.88671875" style="48" customWidth="1"/>
    <col min="2" max="2" width="88" style="6" customWidth="1"/>
    <col min="3" max="3" width="29.6640625" style="6" customWidth="1"/>
    <col min="4" max="4" width="20.88671875" style="6" bestFit="1" customWidth="1"/>
    <col min="5" max="5" width="15.44140625" style="6" bestFit="1" customWidth="1"/>
    <col min="6" max="6" width="13.33203125" style="6" bestFit="1" customWidth="1"/>
    <col min="7" max="16384" width="9.109375" style="6"/>
  </cols>
  <sheetData>
    <row r="1" spans="1:9" ht="15" x14ac:dyDescent="0.25">
      <c r="A1" s="24" t="s">
        <v>27</v>
      </c>
      <c r="B1" s="25"/>
    </row>
    <row r="2" spans="1:9" ht="15" x14ac:dyDescent="0.25">
      <c r="A2" s="26" t="s">
        <v>26</v>
      </c>
      <c r="B2" s="25"/>
    </row>
    <row r="3" spans="1:9" ht="13.2" customHeight="1" x14ac:dyDescent="0.25">
      <c r="A3" s="63" t="s">
        <v>8</v>
      </c>
      <c r="B3" s="63"/>
      <c r="C3" s="13"/>
      <c r="D3" s="14"/>
      <c r="E3" s="14"/>
      <c r="F3" s="14"/>
    </row>
    <row r="4" spans="1:9" s="32" customFormat="1" ht="28.5" customHeight="1" x14ac:dyDescent="0.25">
      <c r="A4" s="31" t="s">
        <v>0</v>
      </c>
      <c r="B4" s="4" t="s">
        <v>1</v>
      </c>
      <c r="C4" s="4" t="s">
        <v>29</v>
      </c>
      <c r="D4" s="31" t="s">
        <v>3</v>
      </c>
      <c r="E4" s="31" t="s">
        <v>4</v>
      </c>
      <c r="F4" s="31" t="s">
        <v>2</v>
      </c>
    </row>
    <row r="5" spans="1:9" ht="177" customHeight="1" x14ac:dyDescent="0.3">
      <c r="A5" s="33">
        <v>1.1000000000000001</v>
      </c>
      <c r="B5" s="27" t="s">
        <v>30</v>
      </c>
      <c r="C5" s="22">
        <v>250</v>
      </c>
      <c r="D5" s="5" t="s">
        <v>11</v>
      </c>
      <c r="E5" s="34" t="s">
        <v>5</v>
      </c>
      <c r="F5" s="7">
        <f>N(C5)*N(E5)</f>
        <v>0</v>
      </c>
    </row>
    <row r="6" spans="1:9" ht="13.95" customHeight="1" x14ac:dyDescent="0.25">
      <c r="A6" s="35"/>
      <c r="B6" s="36"/>
      <c r="C6" s="53" t="s">
        <v>14</v>
      </c>
      <c r="D6" s="54"/>
      <c r="E6" s="54"/>
      <c r="F6" s="17">
        <f>F5</f>
        <v>0</v>
      </c>
    </row>
    <row r="7" spans="1:9" ht="13.95" customHeight="1" x14ac:dyDescent="0.25">
      <c r="A7" s="37"/>
      <c r="B7" s="2"/>
      <c r="C7" s="3"/>
      <c r="D7" s="3"/>
      <c r="E7" s="3"/>
      <c r="F7" s="1"/>
    </row>
    <row r="8" spans="1:9" ht="15.6" customHeight="1" x14ac:dyDescent="0.25">
      <c r="A8" s="63" t="s">
        <v>9</v>
      </c>
      <c r="B8" s="63"/>
      <c r="C8" s="14"/>
      <c r="D8" s="14"/>
      <c r="E8" s="14"/>
      <c r="F8" s="14"/>
    </row>
    <row r="9" spans="1:9" ht="28.5" x14ac:dyDescent="0.25">
      <c r="A9" s="31" t="s">
        <v>0</v>
      </c>
      <c r="B9" s="4" t="s">
        <v>1</v>
      </c>
      <c r="C9" s="4" t="s">
        <v>29</v>
      </c>
      <c r="D9" s="31" t="s">
        <v>3</v>
      </c>
      <c r="E9" s="31" t="s">
        <v>4</v>
      </c>
      <c r="F9" s="31" t="s">
        <v>2</v>
      </c>
    </row>
    <row r="10" spans="1:9" ht="60" customHeight="1" x14ac:dyDescent="0.25">
      <c r="A10" s="33">
        <v>2.1</v>
      </c>
      <c r="B10" s="28" t="s">
        <v>31</v>
      </c>
      <c r="C10" s="22">
        <v>250</v>
      </c>
      <c r="D10" s="5" t="s">
        <v>11</v>
      </c>
      <c r="E10" s="34" t="s">
        <v>5</v>
      </c>
      <c r="F10" s="7">
        <f>N(C10)*N(E10)</f>
        <v>0</v>
      </c>
    </row>
    <row r="11" spans="1:9" ht="13.95" customHeight="1" x14ac:dyDescent="0.25">
      <c r="A11" s="35"/>
      <c r="B11" s="38"/>
      <c r="C11" s="53" t="s">
        <v>15</v>
      </c>
      <c r="D11" s="54"/>
      <c r="E11" s="54"/>
      <c r="F11" s="17">
        <f>F10</f>
        <v>0</v>
      </c>
    </row>
    <row r="13" spans="1:9" ht="18" customHeight="1" x14ac:dyDescent="0.25">
      <c r="A13" s="63" t="s">
        <v>17</v>
      </c>
      <c r="B13" s="64"/>
      <c r="C13" s="10"/>
      <c r="D13" s="10"/>
      <c r="E13" s="10"/>
      <c r="F13" s="10"/>
    </row>
    <row r="14" spans="1:9" ht="28.5" x14ac:dyDescent="0.25">
      <c r="A14" s="31" t="s">
        <v>0</v>
      </c>
      <c r="B14" s="4" t="s">
        <v>1</v>
      </c>
      <c r="C14" s="4" t="s">
        <v>29</v>
      </c>
      <c r="D14" s="31" t="s">
        <v>3</v>
      </c>
      <c r="E14" s="31" t="s">
        <v>4</v>
      </c>
      <c r="F14" s="31" t="s">
        <v>2</v>
      </c>
    </row>
    <row r="15" spans="1:9" ht="45" x14ac:dyDescent="0.25">
      <c r="A15" s="33">
        <v>3.1</v>
      </c>
      <c r="B15" s="27" t="s">
        <v>32</v>
      </c>
      <c r="C15" s="22">
        <v>250</v>
      </c>
      <c r="D15" s="9" t="s">
        <v>11</v>
      </c>
      <c r="E15" s="34" t="s">
        <v>5</v>
      </c>
      <c r="F15" s="7">
        <f>N(C15)*N(E15)</f>
        <v>0</v>
      </c>
      <c r="G15" s="39"/>
      <c r="H15" s="40"/>
      <c r="I15" s="40"/>
    </row>
    <row r="16" spans="1:9" ht="15.75" x14ac:dyDescent="0.25">
      <c r="A16" s="35"/>
      <c r="B16" s="36"/>
      <c r="C16" s="49" t="s">
        <v>16</v>
      </c>
      <c r="D16" s="50"/>
      <c r="E16" s="50"/>
      <c r="F16" s="17">
        <f>F15</f>
        <v>0</v>
      </c>
      <c r="G16" s="41"/>
      <c r="H16" s="40"/>
      <c r="I16" s="40"/>
    </row>
    <row r="17" spans="1:6" ht="15" x14ac:dyDescent="0.25">
      <c r="A17" s="42"/>
      <c r="B17" s="18"/>
      <c r="C17" s="19"/>
      <c r="D17" s="16"/>
      <c r="E17" s="20"/>
      <c r="F17" s="21"/>
    </row>
    <row r="18" spans="1:6" ht="18" customHeight="1" x14ac:dyDescent="0.25">
      <c r="A18" s="15" t="s">
        <v>10</v>
      </c>
      <c r="B18" s="11"/>
      <c r="C18" s="11"/>
      <c r="D18" s="11"/>
      <c r="E18" s="11"/>
      <c r="F18" s="11"/>
    </row>
    <row r="19" spans="1:6" ht="28.5" x14ac:dyDescent="0.25">
      <c r="A19" s="31" t="s">
        <v>0</v>
      </c>
      <c r="B19" s="4" t="s">
        <v>1</v>
      </c>
      <c r="C19" s="4" t="s">
        <v>29</v>
      </c>
      <c r="D19" s="31" t="s">
        <v>3</v>
      </c>
      <c r="E19" s="31" t="s">
        <v>4</v>
      </c>
      <c r="F19" s="31" t="s">
        <v>2</v>
      </c>
    </row>
    <row r="20" spans="1:6" ht="94.5" customHeight="1" x14ac:dyDescent="0.3">
      <c r="A20" s="33">
        <v>4.0999999999999996</v>
      </c>
      <c r="B20" s="29" t="s">
        <v>33</v>
      </c>
      <c r="C20" s="23">
        <v>16667</v>
      </c>
      <c r="D20" s="5" t="s">
        <v>7</v>
      </c>
      <c r="E20" s="34" t="s">
        <v>5</v>
      </c>
      <c r="F20" s="7">
        <f>N(C20)*N(E20)</f>
        <v>0</v>
      </c>
    </row>
    <row r="21" spans="1:6" ht="15.6" x14ac:dyDescent="0.3">
      <c r="A21" s="35"/>
      <c r="B21" s="2"/>
      <c r="C21" s="49" t="s">
        <v>18</v>
      </c>
      <c r="D21" s="50"/>
      <c r="E21" s="50"/>
      <c r="F21" s="17">
        <f>F20</f>
        <v>0</v>
      </c>
    </row>
    <row r="23" spans="1:6" ht="18" customHeight="1" x14ac:dyDescent="0.3">
      <c r="A23" s="65" t="s">
        <v>35</v>
      </c>
      <c r="B23" s="65"/>
      <c r="C23" s="11"/>
      <c r="D23" s="11"/>
      <c r="E23" s="11"/>
      <c r="F23" s="11"/>
    </row>
    <row r="24" spans="1:6" s="47" customFormat="1" ht="28.5" customHeight="1" x14ac:dyDescent="0.3">
      <c r="A24" s="66" t="s">
        <v>0</v>
      </c>
      <c r="B24" s="67" t="s">
        <v>1</v>
      </c>
      <c r="C24" s="67" t="s">
        <v>29</v>
      </c>
      <c r="D24" s="66" t="s">
        <v>3</v>
      </c>
      <c r="E24" s="66" t="s">
        <v>4</v>
      </c>
      <c r="F24" s="66" t="s">
        <v>2</v>
      </c>
    </row>
    <row r="25" spans="1:6" ht="48.6" customHeight="1" x14ac:dyDescent="0.3">
      <c r="A25" s="33">
        <v>5.0999999999999996</v>
      </c>
      <c r="B25" s="30" t="s">
        <v>34</v>
      </c>
      <c r="C25" s="22">
        <v>60</v>
      </c>
      <c r="D25" s="9" t="s">
        <v>12</v>
      </c>
      <c r="E25" s="34" t="s">
        <v>5</v>
      </c>
      <c r="F25" s="7">
        <f>N(C25)*N(E25)</f>
        <v>0</v>
      </c>
    </row>
    <row r="26" spans="1:6" ht="14.4" customHeight="1" x14ac:dyDescent="0.3">
      <c r="A26" s="35"/>
      <c r="B26" s="2"/>
      <c r="C26" s="49" t="s">
        <v>19</v>
      </c>
      <c r="D26" s="50"/>
      <c r="E26" s="50"/>
      <c r="F26" s="17">
        <f>F25</f>
        <v>0</v>
      </c>
    </row>
    <row r="27" spans="1:6" ht="14.4" customHeight="1" x14ac:dyDescent="0.3">
      <c r="A27" s="35"/>
      <c r="B27" s="2"/>
      <c r="C27" s="43"/>
      <c r="D27" s="16"/>
      <c r="E27" s="44"/>
      <c r="F27" s="8"/>
    </row>
    <row r="28" spans="1:6" ht="18" customHeight="1" x14ac:dyDescent="0.3">
      <c r="A28" s="65" t="s">
        <v>36</v>
      </c>
      <c r="B28" s="65"/>
      <c r="C28" s="11"/>
      <c r="D28" s="11"/>
      <c r="E28" s="11"/>
      <c r="F28" s="11"/>
    </row>
    <row r="29" spans="1:6" ht="28.5" customHeight="1" x14ac:dyDescent="0.3">
      <c r="A29" s="45" t="s">
        <v>0</v>
      </c>
      <c r="B29" s="46" t="s">
        <v>1</v>
      </c>
      <c r="C29" s="4" t="s">
        <v>29</v>
      </c>
      <c r="D29" s="45" t="s">
        <v>3</v>
      </c>
      <c r="E29" s="45" t="s">
        <v>4</v>
      </c>
      <c r="F29" s="45" t="s">
        <v>2</v>
      </c>
    </row>
    <row r="30" spans="1:6" ht="41.4" x14ac:dyDescent="0.3">
      <c r="A30" s="33">
        <v>6.1</v>
      </c>
      <c r="B30" s="29" t="s">
        <v>37</v>
      </c>
      <c r="C30" s="23">
        <v>16667</v>
      </c>
      <c r="D30" s="5" t="s">
        <v>7</v>
      </c>
      <c r="E30" s="34" t="s">
        <v>5</v>
      </c>
      <c r="F30" s="7">
        <f>N(C30)*N(E30)</f>
        <v>0</v>
      </c>
    </row>
    <row r="31" spans="1:6" ht="41.4" x14ac:dyDescent="0.3">
      <c r="A31" s="33">
        <v>6.2</v>
      </c>
      <c r="B31" s="29" t="s">
        <v>38</v>
      </c>
      <c r="C31" s="23">
        <v>16667</v>
      </c>
      <c r="D31" s="5" t="s">
        <v>7</v>
      </c>
      <c r="E31" s="34" t="s">
        <v>5</v>
      </c>
      <c r="F31" s="7">
        <f>N(C31)*N(E31)</f>
        <v>0</v>
      </c>
    </row>
    <row r="32" spans="1:6" ht="47.4" customHeight="1" x14ac:dyDescent="0.3">
      <c r="A32" s="33">
        <v>6.3</v>
      </c>
      <c r="B32" s="27" t="s">
        <v>39</v>
      </c>
      <c r="C32" s="22">
        <v>250</v>
      </c>
      <c r="D32" s="9" t="s">
        <v>13</v>
      </c>
      <c r="E32" s="34" t="s">
        <v>5</v>
      </c>
      <c r="F32" s="7">
        <f>N(C32)*N(E32)</f>
        <v>0</v>
      </c>
    </row>
    <row r="33" spans="1:6" ht="88.5" customHeight="1" x14ac:dyDescent="0.3">
      <c r="A33" s="33">
        <v>6.4</v>
      </c>
      <c r="B33" s="29" t="s">
        <v>42</v>
      </c>
      <c r="C33" s="22">
        <v>250</v>
      </c>
      <c r="D33" s="9" t="s">
        <v>13</v>
      </c>
      <c r="E33" s="34" t="s">
        <v>5</v>
      </c>
      <c r="F33" s="7">
        <f>N(C33)*N(E33)</f>
        <v>0</v>
      </c>
    </row>
    <row r="34" spans="1:6" ht="15.6" customHeight="1" x14ac:dyDescent="0.3">
      <c r="A34" s="35"/>
      <c r="B34" s="2"/>
      <c r="C34" s="49" t="s">
        <v>20</v>
      </c>
      <c r="D34" s="50"/>
      <c r="E34" s="50"/>
      <c r="F34" s="17">
        <f>SUM(F30:F33)</f>
        <v>0</v>
      </c>
    </row>
    <row r="35" spans="1:6" x14ac:dyDescent="0.3">
      <c r="A35" s="35"/>
      <c r="B35" s="2"/>
      <c r="C35" s="43"/>
      <c r="D35" s="16"/>
      <c r="E35" s="44"/>
      <c r="F35" s="8"/>
    </row>
    <row r="36" spans="1:6" ht="18" customHeight="1" x14ac:dyDescent="0.3">
      <c r="A36" s="65" t="s">
        <v>40</v>
      </c>
      <c r="B36" s="65"/>
      <c r="C36" s="11"/>
      <c r="D36" s="11"/>
      <c r="E36" s="11"/>
      <c r="F36" s="11"/>
    </row>
    <row r="37" spans="1:6" ht="28.5" customHeight="1" x14ac:dyDescent="0.3">
      <c r="A37" s="31" t="s">
        <v>0</v>
      </c>
      <c r="B37" s="4" t="s">
        <v>1</v>
      </c>
      <c r="C37" s="4" t="s">
        <v>29</v>
      </c>
      <c r="D37" s="31" t="s">
        <v>3</v>
      </c>
      <c r="E37" s="31" t="s">
        <v>4</v>
      </c>
      <c r="F37" s="31" t="s">
        <v>2</v>
      </c>
    </row>
    <row r="38" spans="1:6" ht="26.4" customHeight="1" x14ac:dyDescent="0.3">
      <c r="A38" s="51">
        <v>7.1</v>
      </c>
      <c r="B38" s="52" t="s">
        <v>41</v>
      </c>
      <c r="C38" s="22">
        <v>983</v>
      </c>
      <c r="D38" s="9" t="s">
        <v>24</v>
      </c>
      <c r="E38" s="34" t="s">
        <v>5</v>
      </c>
      <c r="F38" s="7">
        <f>N(C38)*N(E38)</f>
        <v>0</v>
      </c>
    </row>
    <row r="39" spans="1:6" ht="26.4" x14ac:dyDescent="0.3">
      <c r="A39" s="51"/>
      <c r="B39" s="52"/>
      <c r="C39" s="22">
        <v>216</v>
      </c>
      <c r="D39" s="9" t="s">
        <v>25</v>
      </c>
      <c r="E39" s="34" t="s">
        <v>5</v>
      </c>
      <c r="F39" s="7">
        <f>N(C39)*N(E39)</f>
        <v>0</v>
      </c>
    </row>
    <row r="40" spans="1:6" ht="15.6" x14ac:dyDescent="0.3">
      <c r="A40" s="35"/>
      <c r="B40" s="2"/>
      <c r="C40" s="49" t="s">
        <v>21</v>
      </c>
      <c r="D40" s="50"/>
      <c r="E40" s="50"/>
      <c r="F40" s="17">
        <f>SUM(F38:F39)</f>
        <v>0</v>
      </c>
    </row>
    <row r="41" spans="1:6" x14ac:dyDescent="0.3">
      <c r="A41" s="35"/>
      <c r="B41" s="2"/>
      <c r="C41" s="43"/>
      <c r="D41" s="16"/>
      <c r="E41" s="44"/>
      <c r="F41" s="8"/>
    </row>
    <row r="42" spans="1:6" ht="18" customHeight="1" x14ac:dyDescent="0.3">
      <c r="A42" s="12" t="s">
        <v>22</v>
      </c>
      <c r="B42" s="11"/>
      <c r="C42" s="11"/>
      <c r="D42" s="11"/>
      <c r="E42" s="11"/>
      <c r="F42" s="11"/>
    </row>
    <row r="43" spans="1:6" s="47" customFormat="1" ht="36.75" customHeight="1" x14ac:dyDescent="0.3">
      <c r="A43" s="31" t="s">
        <v>0</v>
      </c>
      <c r="B43" s="57" t="s">
        <v>6</v>
      </c>
      <c r="C43" s="57"/>
      <c r="D43" s="62" t="s">
        <v>28</v>
      </c>
      <c r="E43" s="62"/>
      <c r="F43" s="62"/>
    </row>
    <row r="44" spans="1:6" x14ac:dyDescent="0.3">
      <c r="A44" s="55">
        <v>8.1</v>
      </c>
      <c r="B44" s="57" t="s">
        <v>23</v>
      </c>
      <c r="C44" s="57"/>
      <c r="D44" s="58">
        <f>F6+F11+F16+F21+F26+F34+F40</f>
        <v>0</v>
      </c>
      <c r="E44" s="58"/>
      <c r="F44" s="59"/>
    </row>
    <row r="45" spans="1:6" ht="27.75" customHeight="1" x14ac:dyDescent="0.3">
      <c r="A45" s="56"/>
      <c r="B45" s="57"/>
      <c r="C45" s="57"/>
      <c r="D45" s="60"/>
      <c r="E45" s="60"/>
      <c r="F45" s="61"/>
    </row>
  </sheetData>
  <mergeCells count="20">
    <mergeCell ref="A3:B3"/>
    <mergeCell ref="A8:B8"/>
    <mergeCell ref="A13:B13"/>
    <mergeCell ref="A28:B28"/>
    <mergeCell ref="A36:B36"/>
    <mergeCell ref="A23:B23"/>
    <mergeCell ref="A44:A45"/>
    <mergeCell ref="B44:C45"/>
    <mergeCell ref="D44:F45"/>
    <mergeCell ref="B43:C43"/>
    <mergeCell ref="D43:F43"/>
    <mergeCell ref="C34:E34"/>
    <mergeCell ref="C40:E40"/>
    <mergeCell ref="A38:A39"/>
    <mergeCell ref="B38:B39"/>
    <mergeCell ref="C6:E6"/>
    <mergeCell ref="C11:E11"/>
    <mergeCell ref="C16:E16"/>
    <mergeCell ref="C21:E21"/>
    <mergeCell ref="C26:E26"/>
  </mergeCells>
  <pageMargins left="0.25" right="0.25" top="0.75" bottom="0.75" header="0.3" footer="0.3"/>
  <pageSetup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RC xmlns="c0086056-5044-4a33-b29f-c75672ab2bba" xsi:nil="true"/>
    <_dlc_DocId xmlns="53dbc0f4-2d3d-44b3-9905-25b4807b1361">EV5DVUR6RRZR-52-7273</_dlc_DocId>
    <Spec_x0020__x0023_ xmlns="c0086056-5044-4a33-b29f-c75672ab2bba">557</Spec_x0020__x0023_>
    <Doc_x0020_Type xmlns="c0086056-5044-4a33-b29f-c75672ab2bba">Appendix B Bid Workbook</Doc_x0020_Type>
    <_dlc_DocIdUrl xmlns="53dbc0f4-2d3d-44b3-9905-25b4807b1361">
      <Url>http://sharepoint/finance/supply/pba/_layouts/DocIdRedir.aspx?ID=EV5DVUR6RRZR-52-7273</Url>
      <Description>EV5DVUR6RRZR-52-7273</Description>
    </_dlc_DocIdUrl>
    <contract_x0020_document xmlns="c0086056-5044-4a33-b29f-c75672ab2bba">false</contract_x0020_document>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9544f6a3cb817b234824223923ebc81c">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4f86811d7396120c320afdc26ece40c4"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list="{989978d3-375c-4095-8921-005722c9e125}" ma:internalName="Spec_x0020__x0023_" ma:readOnly="false"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Risk Assessment"/>
          <xsd:enumeration value="Cover Sheet"/>
          <xsd:enumeration value="Disqualification letter Bid/RFP"/>
          <xsd:enumeration value="Evaluation Matrix Form as Solicited"/>
          <xsd:enumeration value="Evaluation Matrix Results from Evaluators"/>
          <xsd:enumeration value="Evaluation Matrix Summary Approved by Manager"/>
          <xsd:enumeration value="Evaluation Matrix Summary Post public meeting CCNA"/>
          <xsd:enumeration value="Mailing List"/>
          <xsd:enumeration value="Other Documents"/>
          <xsd:enumeration value="Other Documents (Post Opening Date)"/>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quest for Qualification"/>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762C9F-4E94-4197-A750-14A051E93A81}"/>
</file>

<file path=customXml/itemProps2.xml><?xml version="1.0" encoding="utf-8"?>
<ds:datastoreItem xmlns:ds="http://schemas.openxmlformats.org/officeDocument/2006/customXml" ds:itemID="{F8F1D236-C8AA-49FC-BDEC-796CF6CEAD92}"/>
</file>

<file path=customXml/itemProps3.xml><?xml version="1.0" encoding="utf-8"?>
<ds:datastoreItem xmlns:ds="http://schemas.openxmlformats.org/officeDocument/2006/customXml" ds:itemID="{6081D79B-DD8E-4CA3-8435-3D52C8B78967}"/>
</file>

<file path=customXml/itemProps4.xml><?xml version="1.0" encoding="utf-8"?>
<ds:datastoreItem xmlns:ds="http://schemas.openxmlformats.org/officeDocument/2006/customXml" ds:itemID="{D4586217-166C-4FEE-8066-EFDF0102C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Quotation of Rates</vt:lpstr>
    </vt:vector>
  </TitlesOfParts>
  <Company>JEA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108-16 Appendix B - Quotation of Rates</dc:title>
  <dc:creator>Dambrose, Nickolas C.</dc:creator>
  <cp:lastModifiedBy>Dambrose, Nickolas C.</cp:lastModifiedBy>
  <cp:lastPrinted>2016-06-22T12:44:15Z</cp:lastPrinted>
  <dcterms:created xsi:type="dcterms:W3CDTF">2015-12-14T15:26:59Z</dcterms:created>
  <dcterms:modified xsi:type="dcterms:W3CDTF">2016-06-22T17:29:34Z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0ee3e3c4-689c-4269-b53a-6ef5141aca82</vt:lpwstr>
  </property>
  <property fmtid="{D5CDD505-2E9C-101B-9397-08002B2CF9AE}" pid="3" name="ContentTypeId">
    <vt:lpwstr>0x010100E13772EEED56B64DB33CE9A12DD24AAF</vt:lpwstr>
  </property>
</Properties>
</file>