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chnology Services\Web User Application Documents\Production\EPSTORE\Supplements\2019\"/>
    </mc:Choice>
  </mc:AlternateContent>
  <bookViews>
    <workbookView xWindow="0" yWindow="0" windowWidth="20430" windowHeight="69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3" i="1" l="1"/>
  <c r="G232" i="1"/>
  <c r="G231" i="1"/>
  <c r="G230" i="1"/>
  <c r="G229" i="1"/>
  <c r="G228" i="1"/>
  <c r="G227" i="1"/>
  <c r="G226" i="1"/>
  <c r="G225" i="1"/>
  <c r="G224" i="1"/>
  <c r="G223" i="1"/>
  <c r="G234" i="1" s="1"/>
  <c r="G215" i="1"/>
  <c r="A215" i="1"/>
  <c r="G214" i="1"/>
  <c r="A214" i="1"/>
  <c r="G213" i="1"/>
  <c r="A213" i="1"/>
  <c r="G212" i="1"/>
  <c r="A212" i="1"/>
  <c r="G211" i="1"/>
  <c r="A211" i="1"/>
  <c r="G210" i="1"/>
  <c r="A210" i="1"/>
  <c r="G209" i="1"/>
  <c r="A209" i="1"/>
  <c r="G208" i="1"/>
  <c r="A208" i="1"/>
  <c r="G207" i="1"/>
  <c r="A207" i="1"/>
  <c r="G206" i="1"/>
  <c r="A206" i="1"/>
  <c r="G205" i="1"/>
  <c r="A205" i="1"/>
  <c r="G204" i="1"/>
  <c r="A204" i="1"/>
  <c r="G203" i="1"/>
  <c r="A203" i="1"/>
  <c r="G202" i="1"/>
  <c r="A202" i="1"/>
  <c r="G201" i="1"/>
  <c r="A201" i="1"/>
  <c r="G200" i="1"/>
  <c r="A200" i="1"/>
  <c r="G199" i="1"/>
  <c r="G216" i="1" s="1"/>
  <c r="A199" i="1"/>
  <c r="G191" i="1"/>
  <c r="G190" i="1"/>
  <c r="G189" i="1"/>
  <c r="G188" i="1"/>
  <c r="G187" i="1"/>
  <c r="G186" i="1"/>
  <c r="G185" i="1"/>
  <c r="G184" i="1"/>
  <c r="G183" i="1"/>
  <c r="G182" i="1"/>
  <c r="G181" i="1"/>
  <c r="G180" i="1"/>
  <c r="G179" i="1"/>
  <c r="G178" i="1"/>
  <c r="G177" i="1"/>
  <c r="G176" i="1"/>
  <c r="G192" i="1" s="1"/>
  <c r="G175" i="1"/>
  <c r="G174" i="1"/>
  <c r="G166" i="1"/>
  <c r="G165" i="1"/>
  <c r="G164" i="1"/>
  <c r="G163" i="1"/>
  <c r="G162" i="1"/>
  <c r="G161" i="1"/>
  <c r="G160" i="1"/>
  <c r="G159" i="1"/>
  <c r="G158" i="1"/>
  <c r="G157" i="1"/>
  <c r="G156" i="1"/>
  <c r="G155" i="1"/>
  <c r="G154" i="1"/>
  <c r="G153" i="1"/>
  <c r="G152" i="1"/>
  <c r="G151" i="1"/>
  <c r="G150" i="1"/>
  <c r="G149" i="1"/>
  <c r="G148" i="1"/>
  <c r="G147" i="1"/>
  <c r="G146" i="1"/>
  <c r="G145" i="1"/>
  <c r="G144" i="1"/>
  <c r="G143" i="1"/>
  <c r="G167" i="1" s="1"/>
  <c r="G142" i="1"/>
  <c r="G141" i="1"/>
  <c r="G133" i="1"/>
  <c r="G132" i="1"/>
  <c r="G131" i="1"/>
  <c r="G130" i="1"/>
  <c r="G129" i="1"/>
  <c r="G128" i="1"/>
  <c r="G127" i="1"/>
  <c r="G126" i="1"/>
  <c r="G125" i="1"/>
  <c r="G124" i="1"/>
  <c r="G123" i="1"/>
  <c r="G134" i="1" s="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116" i="1" s="1"/>
  <c r="G235" i="1" l="1"/>
</calcChain>
</file>

<file path=xl/sharedStrings.xml><?xml version="1.0" encoding="utf-8"?>
<sst xmlns="http://schemas.openxmlformats.org/spreadsheetml/2006/main" count="962" uniqueCount="499">
  <si>
    <t>Appendix B - Response Workbook</t>
  </si>
  <si>
    <t>1)  Nexus Equipment</t>
  </si>
  <si>
    <t>&lt;Insert Company Name Here&gt;</t>
  </si>
  <si>
    <t xml:space="preserve">Provider shall submit pricing to provide items seen below.   All bid prices shall include all parts, tools, delivery and materials to succesfully deliver items seen below.  No additional charges shall apply. 
</t>
  </si>
  <si>
    <t>Description of Services</t>
  </si>
  <si>
    <r>
      <rPr>
        <b/>
        <u/>
        <sz val="10.5"/>
        <color theme="1"/>
        <rFont val="Times New Roman"/>
        <family val="1"/>
      </rPr>
      <t>1.0  Nexus Equipment</t>
    </r>
    <r>
      <rPr>
        <b/>
        <sz val="10.5"/>
        <color theme="1"/>
        <rFont val="Times New Roman"/>
        <family val="1"/>
      </rPr>
      <t xml:space="preserve">
</t>
    </r>
    <r>
      <rPr>
        <i/>
        <sz val="10.5"/>
        <color theme="1"/>
        <rFont val="Times New Roman"/>
        <family val="1"/>
      </rPr>
      <t/>
    </r>
  </si>
  <si>
    <t>Item No</t>
  </si>
  <si>
    <t>Part Number</t>
  </si>
  <si>
    <t>Description</t>
  </si>
  <si>
    <t>Service Duration (Months)</t>
  </si>
  <si>
    <t>Estimated Qty</t>
  </si>
  <si>
    <t>Unit Price</t>
  </si>
  <si>
    <t>Total Price</t>
  </si>
  <si>
    <t>1.0.1</t>
  </si>
  <si>
    <t>C9500-48Y4C-A-BUN</t>
  </si>
  <si>
    <t>2 x C9500-48Y4C, 8 x QSFP-40G-SR-BD</t>
  </si>
  <si>
    <t>---</t>
  </si>
  <si>
    <t>&lt;&lt;insert price per unit here&gt;&gt;</t>
  </si>
  <si>
    <t>1.0.2</t>
  </si>
  <si>
    <t>CON-SSSNT-C95YN84C</t>
  </si>
  <si>
    <t>SOLN SUPP 8X5XNBD 2 x C9500-48Y4C, 8 x</t>
  </si>
  <si>
    <t>&lt;&lt;insert price per 12 month duration here&gt;&gt;</t>
  </si>
  <si>
    <t>1.0.3</t>
  </si>
  <si>
    <t>C9500-48Y4C</t>
  </si>
  <si>
    <t>Catalyst 9500 Base PID</t>
  </si>
  <si>
    <t>1.0.4</t>
  </si>
  <si>
    <t>C9500-NW-A</t>
  </si>
  <si>
    <t>C9500 Network Stack, Advantage</t>
  </si>
  <si>
    <t>1.0.5</t>
  </si>
  <si>
    <t>C9500-DNA-48Y4C-A</t>
  </si>
  <si>
    <t>C9500 DNA Advantage, Term License</t>
  </si>
  <si>
    <t>1.0.6</t>
  </si>
  <si>
    <t>C9500-DNA-A-3Y</t>
  </si>
  <si>
    <t>Cisco Catalyst 9500 DNA Advantage 3 Year License</t>
  </si>
  <si>
    <t>&lt;&lt;insert price per 36 month duration here&gt;&gt;</t>
  </si>
  <si>
    <t>1.0.7</t>
  </si>
  <si>
    <t>S9500UK9-168</t>
  </si>
  <si>
    <t>UNIVERSAL</t>
  </si>
  <si>
    <t>1.0.8</t>
  </si>
  <si>
    <t>C9K-PWR-650WAC-R</t>
  </si>
  <si>
    <t>650W AC Config 4 Power Supply front to back cooling</t>
  </si>
  <si>
    <t>1.0.9</t>
  </si>
  <si>
    <t>QSFP-40G-SR-BD</t>
  </si>
  <si>
    <t>QSFP40G BiDi Short-reach Transceiver</t>
  </si>
  <si>
    <t>1.0.10</t>
  </si>
  <si>
    <t>1.0.11</t>
  </si>
  <si>
    <t>1.0.12</t>
  </si>
  <si>
    <t>1.0.13</t>
  </si>
  <si>
    <t>1.0.14</t>
  </si>
  <si>
    <t>1.0.15</t>
  </si>
  <si>
    <t>CAB-C13-CBN</t>
  </si>
  <si>
    <t>Cabinet Jumper Power Cord, 250 VAC 10A, C14-C13 Connectors</t>
  </si>
  <si>
    <t>1.0.16</t>
  </si>
  <si>
    <t>CAB-CONSOLE-USB</t>
  </si>
  <si>
    <t>Console Cable 6ft with USB Type A and mini-B</t>
  </si>
  <si>
    <t>1.0.17</t>
  </si>
  <si>
    <t>1.0.18</t>
  </si>
  <si>
    <t>C9K-PWR-650WAC-R/2</t>
  </si>
  <si>
    <t>1.0.19</t>
  </si>
  <si>
    <t>1.0.20</t>
  </si>
  <si>
    <t>C9K-F1-SSD-BLANK</t>
  </si>
  <si>
    <t>Cisco pluggable SSD storage</t>
  </si>
  <si>
    <t>1.0.21</t>
  </si>
  <si>
    <t>C9K-F1-SSD-480G</t>
  </si>
  <si>
    <t>1.0.22</t>
  </si>
  <si>
    <t>1.0.23</t>
  </si>
  <si>
    <t>1.0.24</t>
  </si>
  <si>
    <t>N9K-C9336C-FX2-B2</t>
  </si>
  <si>
    <t>2xNexus 9336C-FX2 w/ 8x 100G Optics</t>
  </si>
  <si>
    <t>1.0.25</t>
  </si>
  <si>
    <t>CON-SNT-N9336FB2</t>
  </si>
  <si>
    <t>SNTC-8X5XNBD 2xNexus 9336C-FX2 w/ 8x 100G Optics</t>
  </si>
  <si>
    <t>1.0.26</t>
  </si>
  <si>
    <t>N9K-C9336C-FX2-B</t>
  </si>
  <si>
    <t>Nexus 9336C-FX2 bundle PID</t>
  </si>
  <si>
    <t>1.0.27</t>
  </si>
  <si>
    <t>CON-SNT-N9336FB</t>
  </si>
  <si>
    <t>SNTC-8X5XNBD Nexus 9336C-FX2 bundle PID</t>
  </si>
  <si>
    <t>1.0.28</t>
  </si>
  <si>
    <t>N3K-C3064-ACC-KIT</t>
  </si>
  <si>
    <t>Nexus 3K/9K Fixed Accessory Kit</t>
  </si>
  <si>
    <t>1.0.29</t>
  </si>
  <si>
    <t>NXOS-9.2.1</t>
  </si>
  <si>
    <t>Nexus 9500, 9300, 3000 Base NX-OS Software Rel 9.2.1</t>
  </si>
  <si>
    <t>1.0.30</t>
  </si>
  <si>
    <t>NXK-PICK-BIDI</t>
  </si>
  <si>
    <t>PID to select QSFP-100G-SR-BD Optic in the bundle</t>
  </si>
  <si>
    <t>1.0.31</t>
  </si>
  <si>
    <t>QSFP-40/100-SRBD</t>
  </si>
  <si>
    <t>100G and 40GBASE SR-BiDi QSFP Transceiver, LC, 100m OM4 MMF</t>
  </si>
  <si>
    <t>1.0.32</t>
  </si>
  <si>
    <t>1.0.33</t>
  </si>
  <si>
    <t>1.0.34</t>
  </si>
  <si>
    <t>1.0.35</t>
  </si>
  <si>
    <t>1.0.36</t>
  </si>
  <si>
    <t>CAB-C13-C14-AC</t>
  </si>
  <si>
    <t>Power cord, C13 to C14 (recessed receptacle), 10A</t>
  </si>
  <si>
    <t>1.0.37</t>
  </si>
  <si>
    <t>NXA-PAC-1100W-PI2</t>
  </si>
  <si>
    <t>Nexus AC 1100W PSU -  Port Side Intake</t>
  </si>
  <si>
    <t>1.0.38</t>
  </si>
  <si>
    <t>NXA-FAN-65CFM-PI</t>
  </si>
  <si>
    <t>Nexus Fan, 65CFM, port side intake airflow</t>
  </si>
  <si>
    <t>1.0.39</t>
  </si>
  <si>
    <t>NXOS-AD-XF</t>
  </si>
  <si>
    <t>NX-OS Advantage License for Nexus 9300 (10G+) Platforms</t>
  </si>
  <si>
    <t>1.0.40</t>
  </si>
  <si>
    <t>CON-ECMU-N9SWADXF</t>
  </si>
  <si>
    <t>SWSS UPGRADES NX-OS Advantage Lice</t>
  </si>
  <si>
    <t>1.0.41</t>
  </si>
  <si>
    <t>1.0.42</t>
  </si>
  <si>
    <t>1.0.43</t>
  </si>
  <si>
    <t>1.0.44</t>
  </si>
  <si>
    <t>1.0.45</t>
  </si>
  <si>
    <t>1.0.46</t>
  </si>
  <si>
    <t>C1-N5K-C5672UP</t>
  </si>
  <si>
    <t>Cisco OneNexus5672UP 1RU,32x10G SFP+,16pxUP SFP+,6x40G QSFP+</t>
  </si>
  <si>
    <t>1.0.47</t>
  </si>
  <si>
    <t>CON-SSSNT-C1N5KCUP</t>
  </si>
  <si>
    <t>SOLN SUPP 8X5XNBD Cisco OneNexus5672UP 1RU,32x10G SFP+,16p</t>
  </si>
  <si>
    <t>1.0.48</t>
  </si>
  <si>
    <t>1.0.49</t>
  </si>
  <si>
    <t>N5672-ACC-KIT</t>
  </si>
  <si>
    <t>Nexus 5672 Chassis Accessory Kit</t>
  </si>
  <si>
    <t>1.0.50</t>
  </si>
  <si>
    <t>N6KUK9-714N1.1</t>
  </si>
  <si>
    <t>Nexus 5600/6000 Base OS Software Rel 7.1(4)N1(1)</t>
  </si>
  <si>
    <t>1.0.51</t>
  </si>
  <si>
    <t>NXA-PAC-1100W-B</t>
  </si>
  <si>
    <t>Nexus 1100W Platinum PS, Port side intake airflow</t>
  </si>
  <si>
    <t>1.0.52</t>
  </si>
  <si>
    <t>N6K-C6001-FAN-B</t>
  </si>
  <si>
    <t>Nexus 6001 Fan for Port Side Intake (Back to Front) airflow</t>
  </si>
  <si>
    <t>1.0.53</t>
  </si>
  <si>
    <t>C1A2PNEX56721K9</t>
  </si>
  <si>
    <t>Cisco ONE Advanced Perpetual Nexus 5672</t>
  </si>
  <si>
    <t>1.0.54</t>
  </si>
  <si>
    <t>CON-ECMUS-C1A267EX</t>
  </si>
  <si>
    <t>SOLN SUPP SWSS Cisco ONE Advanced Perpetual Nexus 5672</t>
  </si>
  <si>
    <t>1.0.55</t>
  </si>
  <si>
    <t>C1-DCS-N5K-K9</t>
  </si>
  <si>
    <t>Cisco ONE DCNM for SAN License for Nexus 5000</t>
  </si>
  <si>
    <t>1.0.56</t>
  </si>
  <si>
    <t>N56-FNPV-SSK9</t>
  </si>
  <si>
    <t>Nexus 5600 FNPV  License</t>
  </si>
  <si>
    <t>1.0.57</t>
  </si>
  <si>
    <t>N5672-72P-SSK9</t>
  </si>
  <si>
    <t>Nexus 5672 Chassis Storage License</t>
  </si>
  <si>
    <t>1.0.58</t>
  </si>
  <si>
    <t>N1K-VLCPU-96-ESSTL</t>
  </si>
  <si>
    <t>Nexus 1000V Essential Edition Paper Delivery License Qty 96</t>
  </si>
  <si>
    <t>1.0.59</t>
  </si>
  <si>
    <t>C1F2PNEX56721K9</t>
  </si>
  <si>
    <t>Cisco ONE Foundation Perpetual Nexus 5672</t>
  </si>
  <si>
    <t>1.0.60</t>
  </si>
  <si>
    <t>CON-ECMUS-C1FPNE21</t>
  </si>
  <si>
    <t>SOLN SUPP SWSS Cisco ONE Foundation Perpetual Nexus 5672</t>
  </si>
  <si>
    <t>1.0.61</t>
  </si>
  <si>
    <t>C1-DCL-N5K-K9</t>
  </si>
  <si>
    <t>Cisco ONE DCNM for LAN Advanced Edt. for Nexus 5000</t>
  </si>
  <si>
    <t>1.0.62</t>
  </si>
  <si>
    <t>N56-BAS1K9</t>
  </si>
  <si>
    <t>Nexus 5600 Series LAN Base License</t>
  </si>
  <si>
    <t>1.0.63</t>
  </si>
  <si>
    <t>N56-LAN1K9</t>
  </si>
  <si>
    <t>Nexus 5600 Series LAN Enterprise License</t>
  </si>
  <si>
    <t>1.0.64</t>
  </si>
  <si>
    <t>N5672-EL2-SSK9</t>
  </si>
  <si>
    <t>Nexus 5672 Enhanced Layer 2 License</t>
  </si>
  <si>
    <t>1.0.65</t>
  </si>
  <si>
    <t>C1-N56-SERVICES1K9</t>
  </si>
  <si>
    <t>Nexus 5600 Network Services (includes ITD, RISE)</t>
  </si>
  <si>
    <t>1.0.66</t>
  </si>
  <si>
    <t>N56-VMFEX9</t>
  </si>
  <si>
    <t>Nexus 5600 VM-FEX license</t>
  </si>
  <si>
    <t>1.0.67</t>
  </si>
  <si>
    <t>N2K-C2348UPQ</t>
  </si>
  <si>
    <t>Nexus 2000, 10GE UP FEX; 48x1/10GE SFP+ ; 6x40G QSFP</t>
  </si>
  <si>
    <t>1.0.68</t>
  </si>
  <si>
    <t>CON-SNT-C2348UPQ</t>
  </si>
  <si>
    <t>SNTC-8X5XNBD Nexus 2000, 10GE UP FEX; 48x1/10GE SFP+</t>
  </si>
  <si>
    <t>1.0.69</t>
  </si>
  <si>
    <t>1.0.70</t>
  </si>
  <si>
    <t>N2200-PAC-400WB-SN</t>
  </si>
  <si>
    <t>N2200-PAC-400W-B for Service purposes</t>
  </si>
  <si>
    <t>1.0.71</t>
  </si>
  <si>
    <t>NXA-FAN-30CFM-B-SN</t>
  </si>
  <si>
    <t>Service Specific - Fan</t>
  </si>
  <si>
    <t>1.0.72</t>
  </si>
  <si>
    <t>N2348UPQ-BA-BUN</t>
  </si>
  <si>
    <t>Port Side Intake, airflow pack: N2K-C2348UPQ, 2AC PS, 3Fan</t>
  </si>
  <si>
    <t>1.0.73</t>
  </si>
  <si>
    <t>CON-SNT-2348PQBA</t>
  </si>
  <si>
    <t>SNTC-8X5XNBD Reverse airflow pack: N2K-C2348UPQ, 2AC</t>
  </si>
  <si>
    <t>1.0.74</t>
  </si>
  <si>
    <t>N9K-C9504-B3-E</t>
  </si>
  <si>
    <t>Nexus 9504 chassis bundle with 1Sup, 3PS, 2SC, 4 FM-E, 3Fan</t>
  </si>
  <si>
    <t>1.0.75</t>
  </si>
  <si>
    <t>CON-SNT-N9504B3E</t>
  </si>
  <si>
    <t>SNTC-8X5XNBD Nexus 9504 chassis b</t>
  </si>
  <si>
    <t>1.0.76</t>
  </si>
  <si>
    <t>1.0.77</t>
  </si>
  <si>
    <t>N9K-C9504-FM-E</t>
  </si>
  <si>
    <t>Fabric Module for N9504 with 100G support, ACI and NX-OS</t>
  </si>
  <si>
    <t>1.0.78</t>
  </si>
  <si>
    <t>N9K-C9504-RMK</t>
  </si>
  <si>
    <t>Nexus 9504 Rack Mount Kit</t>
  </si>
  <si>
    <t>1.0.79</t>
  </si>
  <si>
    <t>N9K-C9500-ACK</t>
  </si>
  <si>
    <t>Nexus 9500 Accessory Kit</t>
  </si>
  <si>
    <t>1.0.80</t>
  </si>
  <si>
    <t>N9K-C9504-FAN</t>
  </si>
  <si>
    <t>Fan Tray for Nexus 9504 chassis, Port-side Intake</t>
  </si>
  <si>
    <t>1.0.81</t>
  </si>
  <si>
    <t>CAB-C19-CBN</t>
  </si>
  <si>
    <t>Cabinet Jumper Power Cord, 250 VAC 16A, C20-C19 Connectors</t>
  </si>
  <si>
    <t>1.0.82</t>
  </si>
  <si>
    <t>N9K-SC-A</t>
  </si>
  <si>
    <t>System Controller for Nexus 9500</t>
  </si>
  <si>
    <t>1.0.83</t>
  </si>
  <si>
    <t>N9K-C9504-FM-CV</t>
  </si>
  <si>
    <t>Nexus 9508 Fabric Module slot cover</t>
  </si>
  <si>
    <t>1.0.84</t>
  </si>
  <si>
    <t>N9K-C9500-LC-CV</t>
  </si>
  <si>
    <t>Nexus 9500 Linecard slot cover</t>
  </si>
  <si>
    <t>1.0.85</t>
  </si>
  <si>
    <t>N9K-SELECT-SUP-B+</t>
  </si>
  <si>
    <t>PID to Upgrade Supervisor : N9K-SUP-B+</t>
  </si>
  <si>
    <t>1.0.86</t>
  </si>
  <si>
    <t>N9K-SUP-B+</t>
  </si>
  <si>
    <t>Supervisor B+ for Nexus 9500</t>
  </si>
  <si>
    <t>1.0.87</t>
  </si>
  <si>
    <t>1.0.88</t>
  </si>
  <si>
    <t>N9K-SELECT-C95PAC</t>
  </si>
  <si>
    <t>PID to Select Default Power Supply: N9K-PAC-3000W-B</t>
  </si>
  <si>
    <t>1.0.89</t>
  </si>
  <si>
    <t>N9K-PAC-3000W-B</t>
  </si>
  <si>
    <t>Nexus 9500 3000W AC PS, Port-side Intake</t>
  </si>
  <si>
    <t>1.0.90</t>
  </si>
  <si>
    <t>1.0.91</t>
  </si>
  <si>
    <t>NXOS-AD-M4</t>
  </si>
  <si>
    <t>NX-OS Advantage License for Nexus Modular 4 Slot</t>
  </si>
  <si>
    <t>1.0.92</t>
  </si>
  <si>
    <t>CON-ECMU-NXOSADM4</t>
  </si>
  <si>
    <t>SWSS UPGRADES NX-OS Advantage License for Nexus Modula</t>
  </si>
  <si>
    <t>1.0.93</t>
  </si>
  <si>
    <t>1.0.94</t>
  </si>
  <si>
    <t>QSFP-40/100-SRBD=</t>
  </si>
  <si>
    <t>1.0.95</t>
  </si>
  <si>
    <t>N9K-X9736C-FX</t>
  </si>
  <si>
    <t>Nexus 9500 NXOS Agg, ACI Spine, MACSEC , 36p 100G QSFP28</t>
  </si>
  <si>
    <t>1.0.96</t>
  </si>
  <si>
    <t>UCS-SP-FI6454-2X</t>
  </si>
  <si>
    <t>UCS SP Select 6454 FI, SFP Cables/FC Optics -2Pk</t>
  </si>
  <si>
    <t>1.0.97</t>
  </si>
  <si>
    <t>UCS-SP-FI6454</t>
  </si>
  <si>
    <t>(Not sold standalone) UCS 6454 FI</t>
  </si>
  <si>
    <t>1.0.98</t>
  </si>
  <si>
    <t>CON-SNTE-SPFI6454</t>
  </si>
  <si>
    <t>SNTC-8X5X4 (Not sold standalone) UCS 6454 FI</t>
  </si>
  <si>
    <t>1.0.99</t>
  </si>
  <si>
    <t>UCS-ACC-6332</t>
  </si>
  <si>
    <t>UCS 6332/ 6454 Chassis Accessory Kit</t>
  </si>
  <si>
    <t>1.0.100</t>
  </si>
  <si>
    <t>UCS-FAN-6332</t>
  </si>
  <si>
    <t>UCS 6332/ 6454 Fan Module</t>
  </si>
  <si>
    <t>1.0.101</t>
  </si>
  <si>
    <t>N10-MGT016</t>
  </si>
  <si>
    <t>UCS Manager v4.0</t>
  </si>
  <si>
    <t>1.0.102</t>
  </si>
  <si>
    <t>SFP-H10GB-CU3M</t>
  </si>
  <si>
    <t>10GBASE-CU SFP+ Cable 3 Meter</t>
  </si>
  <si>
    <t>1.0.103</t>
  </si>
  <si>
    <t>DS-SFP-FC32G-SW</t>
  </si>
  <si>
    <t>32 Gbps Fibre Channel SW SFP+, LC</t>
  </si>
  <si>
    <t>1.0.104</t>
  </si>
  <si>
    <t>UCS-PSU-6332-AC</t>
  </si>
  <si>
    <t>UCS 6332 Power Supply/100-240VAC</t>
  </si>
  <si>
    <t>1.0.105</t>
  </si>
  <si>
    <t>1.0.106</t>
  </si>
  <si>
    <t>UCS-L-6400-25G=</t>
  </si>
  <si>
    <t>FI per port license to connect to B-Series, C-Series or FEX</t>
  </si>
  <si>
    <t>1.0.107</t>
  </si>
  <si>
    <t>UCS-L-6400-100G=</t>
  </si>
  <si>
    <t>1)  TOTAL Nexus Equipment</t>
  </si>
  <si>
    <t>2)  Internet Router</t>
  </si>
  <si>
    <r>
      <rPr>
        <b/>
        <u/>
        <sz val="10.5"/>
        <color theme="1"/>
        <rFont val="Times New Roman"/>
        <family val="1"/>
      </rPr>
      <t>2.0  Internet Router</t>
    </r>
    <r>
      <rPr>
        <b/>
        <sz val="10.5"/>
        <color theme="1"/>
        <rFont val="Times New Roman"/>
        <family val="1"/>
      </rPr>
      <t xml:space="preserve">
</t>
    </r>
    <r>
      <rPr>
        <i/>
        <sz val="10.5"/>
        <color theme="1"/>
        <rFont val="Times New Roman"/>
        <family val="1"/>
      </rPr>
      <t/>
    </r>
  </si>
  <si>
    <t>2.0.1</t>
  </si>
  <si>
    <t>ASR1001-HX</t>
  </si>
  <si>
    <t>Cisco ASR1001-HX System,4x10GE+4x1GE,2xP/S, optional crypto</t>
  </si>
  <si>
    <t>2.0.2</t>
  </si>
  <si>
    <t>CON-SSSNT-ASR1XH11</t>
  </si>
  <si>
    <t>SOLN SUPP 8X5XNBD Cisco ASR1001-HX Sys</t>
  </si>
  <si>
    <t>2.0.3</t>
  </si>
  <si>
    <t>SLASR1-AES</t>
  </si>
  <si>
    <t>Cisco ASR 1000 Advanced Enterprise Services License</t>
  </si>
  <si>
    <t>2.0.4</t>
  </si>
  <si>
    <t>CON-SSSNT-SLASR1AM</t>
  </si>
  <si>
    <t>SOLN SUPP 8X5XNBD Cisco ASR 1000 Advanced Enterprise Service</t>
  </si>
  <si>
    <t>2.0.5</t>
  </si>
  <si>
    <t>MEMUSB-1024FT</t>
  </si>
  <si>
    <t>1GB USB Flash Token</t>
  </si>
  <si>
    <t>2.0.6</t>
  </si>
  <si>
    <t>ASR1K-WAN-AGGR</t>
  </si>
  <si>
    <t>ASR1k-WAN Aggregation with or without Crypto - tracking only</t>
  </si>
  <si>
    <t>2.0.7</t>
  </si>
  <si>
    <t>M-ASR1001HX-16GB</t>
  </si>
  <si>
    <t>Cisco ASR1001-HX 16GB DRAM</t>
  </si>
  <si>
    <t>2.0.8</t>
  </si>
  <si>
    <t>CON-SSSNT-MASRX16B</t>
  </si>
  <si>
    <t>SOLN SUPP 8X5XNBD Cisco ASR1001-HX 16G</t>
  </si>
  <si>
    <t>2.0.9</t>
  </si>
  <si>
    <t>SASR1KHXK9-169</t>
  </si>
  <si>
    <t>2.0.10</t>
  </si>
  <si>
    <t>ASR1KX-AC-750W-R</t>
  </si>
  <si>
    <t>Cisco ASR1000-X 750W AC Power Supply, Reverse Air</t>
  </si>
  <si>
    <t>2.0.11</t>
  </si>
  <si>
    <t>2.0.12</t>
  </si>
  <si>
    <t>2) TOTAL Internet Router</t>
  </si>
  <si>
    <t>3)  512G Blade Enclosures</t>
  </si>
  <si>
    <r>
      <rPr>
        <b/>
        <u/>
        <sz val="10.5"/>
        <color theme="1"/>
        <rFont val="Times New Roman"/>
        <family val="1"/>
      </rPr>
      <t>3.0  512G Blade Enclosures</t>
    </r>
    <r>
      <rPr>
        <b/>
        <sz val="10.5"/>
        <color theme="1"/>
        <rFont val="Times New Roman"/>
        <family val="1"/>
      </rPr>
      <t xml:space="preserve">
</t>
    </r>
    <r>
      <rPr>
        <i/>
        <sz val="10.5"/>
        <color theme="1"/>
        <rFont val="Times New Roman"/>
        <family val="1"/>
      </rPr>
      <t/>
    </r>
  </si>
  <si>
    <t>3.0.1</t>
  </si>
  <si>
    <t>UCS-SP-5108-AC</t>
  </si>
  <si>
    <t>UCS SP Select 5108 AC2 Chassis w/2208 IO, 4x SFP cable 3m</t>
  </si>
  <si>
    <t>3.0.2</t>
  </si>
  <si>
    <t>CON-SNT-5108AC</t>
  </si>
  <si>
    <t>SMARTNET 8X5XNBD UCS SP Select 5108 AC2 Chassis w/2208 IO, 4</t>
  </si>
  <si>
    <t>3.0.3</t>
  </si>
  <si>
    <t>3.0.4</t>
  </si>
  <si>
    <t>UCSB-PSU-2500ACDV</t>
  </si>
  <si>
    <t>2500W Platinum AC Hot Plug Power Supply - DV</t>
  </si>
  <si>
    <t>3.0.5</t>
  </si>
  <si>
    <t>N20-FAN5</t>
  </si>
  <si>
    <t>Fan module for UCS 5108</t>
  </si>
  <si>
    <t>3.0.6</t>
  </si>
  <si>
    <t>UCS-IOM-2208XP</t>
  </si>
  <si>
    <t>UCS 2208XP I/O Module (8 External, 32 Internal 10Gb Ports)</t>
  </si>
  <si>
    <t>3.0.7</t>
  </si>
  <si>
    <t>N01-UAC1</t>
  </si>
  <si>
    <t>Single phase AC power module for UCS 5108</t>
  </si>
  <si>
    <t>3.0.8</t>
  </si>
  <si>
    <t>N20-FW015</t>
  </si>
  <si>
    <t>UCS 5108 Blade Chassis FW Package 3.2</t>
  </si>
  <si>
    <t>3.0.9</t>
  </si>
  <si>
    <t>UCSB-5108-PKG-HW</t>
  </si>
  <si>
    <t>UCS 5108 Packaging for chassis with half width blades.</t>
  </si>
  <si>
    <t>3.0.10</t>
  </si>
  <si>
    <t>N20-CAK</t>
  </si>
  <si>
    <t>Accessory kit for UCS 5108 Blade Server Chassis</t>
  </si>
  <si>
    <t>3.0.11</t>
  </si>
  <si>
    <t>N20-CBLKB1</t>
  </si>
  <si>
    <t>Blade slot blanking panel for UCS 5108/single slot</t>
  </si>
  <si>
    <t>3.0.12</t>
  </si>
  <si>
    <t>3.0.13</t>
  </si>
  <si>
    <t>UCSB-B200-M5-U</t>
  </si>
  <si>
    <t>UCS B200 M5 Blade w/o CPU, mem, HDD, mezz (UPG)</t>
  </si>
  <si>
    <t>3.0.14</t>
  </si>
  <si>
    <t>CON-SNT-BB200M5U</t>
  </si>
  <si>
    <t>SNTC 8X5XNBD UCS B200 M5 Blade w/o CPU, mem, HDD, mezz (UPG)</t>
  </si>
  <si>
    <t>3.0.15</t>
  </si>
  <si>
    <t>UCS-CPU-6154</t>
  </si>
  <si>
    <t>3.0 GHz 6154/200W 18C/24.75MB Cache/DDR4 2666MHz</t>
  </si>
  <si>
    <t>3.0.16</t>
  </si>
  <si>
    <t>UCSB-MLOM-40G-04</t>
  </si>
  <si>
    <t>Cisco UCS VIC 1440 modular LOM for Blade Servers</t>
  </si>
  <si>
    <t>3.0.17</t>
  </si>
  <si>
    <t>N20-FW016</t>
  </si>
  <si>
    <t>UCS 5108 Blade Chassis FW Package 4.0</t>
  </si>
  <si>
    <t>3.0.18</t>
  </si>
  <si>
    <t>UCS-SID-INFR-OI</t>
  </si>
  <si>
    <t>Other Infrastruture</t>
  </si>
  <si>
    <t>3.0.19</t>
  </si>
  <si>
    <t>UCS-SID-WKL-OW</t>
  </si>
  <si>
    <t>Other Workload</t>
  </si>
  <si>
    <t>3.0.20</t>
  </si>
  <si>
    <t>UCSB-LSTOR-BK</t>
  </si>
  <si>
    <t>FlexStorage blanking panels w/o controller, w/o drive bays</t>
  </si>
  <si>
    <t>3.0.21</t>
  </si>
  <si>
    <t>UCS-DIMM-BLK</t>
  </si>
  <si>
    <t>UCS DIMM Blanks</t>
  </si>
  <si>
    <t>3.0.22</t>
  </si>
  <si>
    <t>UCSB-HS-M5-R</t>
  </si>
  <si>
    <t>CPU Heat Sink for UCS B-Series M5 CPU socket (Rear)</t>
  </si>
  <si>
    <t>3.0.23</t>
  </si>
  <si>
    <t>UCSB-HS-M5-F</t>
  </si>
  <si>
    <t>CPU Heat Sink for UCS B-Series M5 CPU socket (Front)</t>
  </si>
  <si>
    <t>3.0.24</t>
  </si>
  <si>
    <t>UCS-SD-128G</t>
  </si>
  <si>
    <t>128GB SD Card for UCS servers</t>
  </si>
  <si>
    <t>3.0.25</t>
  </si>
  <si>
    <t>UCS-MSTOR-SD</t>
  </si>
  <si>
    <t>Mini Storage Carrier  for SD (holds up to 2)</t>
  </si>
  <si>
    <t>3.0.26</t>
  </si>
  <si>
    <t>UCS-ML-X32G2RS-H</t>
  </si>
  <si>
    <t>32GB DDR4-2666-MHz LRDIMM/PC4-21300/dual rank/x4/1.2v</t>
  </si>
  <si>
    <t>3.0.27</t>
  </si>
  <si>
    <t>3) TOTAL 512G Blade Enclosures</t>
  </si>
  <si>
    <t>4)  GIS Blade Servers</t>
  </si>
  <si>
    <r>
      <rPr>
        <b/>
        <u/>
        <sz val="10.5"/>
        <color theme="1"/>
        <rFont val="Times New Roman"/>
        <family val="1"/>
      </rPr>
      <t>4.0  GIS Blade Servers</t>
    </r>
    <r>
      <rPr>
        <b/>
        <sz val="10.5"/>
        <color theme="1"/>
        <rFont val="Times New Roman"/>
        <family val="1"/>
      </rPr>
      <t xml:space="preserve">
</t>
    </r>
    <r>
      <rPr>
        <i/>
        <sz val="10.5"/>
        <color theme="1"/>
        <rFont val="Times New Roman"/>
        <family val="1"/>
      </rPr>
      <t/>
    </r>
  </si>
  <si>
    <t>4.0.1</t>
  </si>
  <si>
    <t>4.0.2</t>
  </si>
  <si>
    <t>4.0.3</t>
  </si>
  <si>
    <t>4.0.4</t>
  </si>
  <si>
    <t>4.0.5</t>
  </si>
  <si>
    <t>4.0.6</t>
  </si>
  <si>
    <t>4.0.7</t>
  </si>
  <si>
    <t>4.0.8</t>
  </si>
  <si>
    <t>4.0.9</t>
  </si>
  <si>
    <t>4.0.10</t>
  </si>
  <si>
    <t>4.0.11</t>
  </si>
  <si>
    <t>UCS-CPU-6150</t>
  </si>
  <si>
    <t>2.7 GHz 6150/165W 18C/24.75MB Cache/DDR4 2666MHz</t>
  </si>
  <si>
    <t>4.0.12</t>
  </si>
  <si>
    <t>UCSB-GPU-P6-F</t>
  </si>
  <si>
    <t>NVIDIA GRID P6 Front Mezzanine</t>
  </si>
  <si>
    <t>4.0.13</t>
  </si>
  <si>
    <t>CON-SNT-SBGPUP6F</t>
  </si>
  <si>
    <t>SNTC 8X5XNBD NVIDIA GRID P6 Front Mezzanine</t>
  </si>
  <si>
    <t>4.0.14</t>
  </si>
  <si>
    <t>4.0.15</t>
  </si>
  <si>
    <t>4.0.16</t>
  </si>
  <si>
    <t>4.0.17</t>
  </si>
  <si>
    <t>NV-GRDWK-1-3S</t>
  </si>
  <si>
    <t>Quadro Perpetual Lic - NVIDIA vDWS 1CCU; 3Yr SUMS Req</t>
  </si>
  <si>
    <t>4.0.18</t>
  </si>
  <si>
    <t>NV-GRID-WKP-3YR</t>
  </si>
  <si>
    <t>NVIDIA Quadro Production SUMS - vDWS 1CCU - 3 Year</t>
  </si>
  <si>
    <t>4.0.19</t>
  </si>
  <si>
    <t>4) TOTAL GIS Blade Servers</t>
  </si>
  <si>
    <t>5)  Security Appliances</t>
  </si>
  <si>
    <r>
      <rPr>
        <b/>
        <u/>
        <sz val="10.5"/>
        <color theme="1"/>
        <rFont val="Times New Roman"/>
        <family val="1"/>
      </rPr>
      <t>5.0  Security Appliances</t>
    </r>
    <r>
      <rPr>
        <b/>
        <sz val="10.5"/>
        <color theme="1"/>
        <rFont val="Times New Roman"/>
        <family val="1"/>
      </rPr>
      <t xml:space="preserve">
</t>
    </r>
    <r>
      <rPr>
        <i/>
        <sz val="10.5"/>
        <color theme="1"/>
        <rFont val="Times New Roman"/>
        <family val="1"/>
      </rPr>
      <t/>
    </r>
  </si>
  <si>
    <t>PAN-PA-5220-AC</t>
  </si>
  <si>
    <t>Palo Alto Networks PA-5220 with redundant AC power supplies</t>
  </si>
  <si>
    <t>PAN-PA-5220-TP-HA2</t>
  </si>
  <si>
    <t>Threat prevention subscription for device in an HA pair year 1, PA-5220</t>
  </si>
  <si>
    <t>PAN-PA-5220-URL4-HA2</t>
  </si>
  <si>
    <t>PANDB URL filtering subscription for device in an HA pair year 1, PA-5220</t>
  </si>
  <si>
    <t>PAN-PA-5220-WF-HA2</t>
  </si>
  <si>
    <t>WildFire subscription for device in an HA pair year 1, PA-5220</t>
  </si>
  <si>
    <t>PAN-SVC-PREM-5220</t>
  </si>
  <si>
    <t>Premium support year 1, PA-5220</t>
  </si>
  <si>
    <t>PAN-PA-5200-RACK4</t>
  </si>
  <si>
    <t>Palo Alto Networks PA-5200 4 post rack mount kit.</t>
  </si>
  <si>
    <t>PAN-PA-5250-AC</t>
  </si>
  <si>
    <t>Palo Alto Networks PA-5250 with redundant AC power supplies</t>
  </si>
  <si>
    <t>PAN-PA-5250-TP-HA2</t>
  </si>
  <si>
    <t>Threat prevention subscription for device in an HA pair year 1, PA-5250</t>
  </si>
  <si>
    <t>PAN-PA-5250-WF-HA2</t>
  </si>
  <si>
    <t>WildFire subscription for device in an HA pair year 1, PA-5250</t>
  </si>
  <si>
    <t>PAN-SVC-PREM-5250</t>
  </si>
  <si>
    <t>Premium support year 1, PA-5250</t>
  </si>
  <si>
    <t>PAN-PA-850</t>
  </si>
  <si>
    <t>Palo Alto Networks PA-850</t>
  </si>
  <si>
    <t>PAN-PA-850-GP-HA2</t>
  </si>
  <si>
    <t>GlobalProtect subscription for device in an HA pair year 1, PA-850</t>
  </si>
  <si>
    <t>PAN-PA-850-TP-HA2</t>
  </si>
  <si>
    <t>Threat prevention subscription for device in an HA pair year 1, PA-850</t>
  </si>
  <si>
    <t>PAN-PA-850-URL4-HA2</t>
  </si>
  <si>
    <t>PANDB URL Filtering subscription for device in an HA pair year 1, PA-850</t>
  </si>
  <si>
    <t>PAN-PA-850-WF-HA2</t>
  </si>
  <si>
    <t>WildFire subscription for device in an HA pair year 1, PA-850</t>
  </si>
  <si>
    <t>PAN-SVC-PREM-850</t>
  </si>
  <si>
    <t>Premium support year 1, PA-850</t>
  </si>
  <si>
    <t>5.0.18</t>
  </si>
  <si>
    <t>5) TOTAL Security Appliances</t>
  </si>
  <si>
    <t>6)  Network Optics</t>
  </si>
  <si>
    <r>
      <rPr>
        <b/>
        <u/>
        <sz val="10.5"/>
        <color theme="1"/>
        <rFont val="Times New Roman"/>
        <family val="1"/>
      </rPr>
      <t>6.0  GIS Blade Servers</t>
    </r>
    <r>
      <rPr>
        <b/>
        <sz val="10.5"/>
        <color theme="1"/>
        <rFont val="Times New Roman"/>
        <family val="1"/>
      </rPr>
      <t xml:space="preserve">
</t>
    </r>
    <r>
      <rPr>
        <i/>
        <sz val="10.5"/>
        <color theme="1"/>
        <rFont val="Times New Roman"/>
        <family val="1"/>
      </rPr>
      <t/>
    </r>
  </si>
  <si>
    <t>6.0.1</t>
  </si>
  <si>
    <t>6.0.2</t>
  </si>
  <si>
    <t>QSFP-40G-SR4=</t>
  </si>
  <si>
    <t>40GBASE-SR4 QSFP Transceiver Module with MPO Connector</t>
  </si>
  <si>
    <t>6.0.3</t>
  </si>
  <si>
    <t>SFP-10G-SR</t>
  </si>
  <si>
    <t>10GBASE-SR SFP Module</t>
  </si>
  <si>
    <t>6.0.4</t>
  </si>
  <si>
    <t>GLC-TE=</t>
  </si>
  <si>
    <t>1000BASE-T SFP transceiver module for Category 5 copper wire</t>
  </si>
  <si>
    <t>6.0.5</t>
  </si>
  <si>
    <t>GLC-SX-MMD</t>
  </si>
  <si>
    <t>1000BASE-SX SFP transceiver module, MMF, 850nm, DOM</t>
  </si>
  <si>
    <t>6.0.6</t>
  </si>
  <si>
    <t>CVR-QSFP-SFP10G=</t>
  </si>
  <si>
    <t>QSFP to SFP10G adapter</t>
  </si>
  <si>
    <t>6.0.7</t>
  </si>
  <si>
    <t>DS-SFP-FC16G-SW=</t>
  </si>
  <si>
    <t>16 Gbps Fibre Channel SW SFP+, LC</t>
  </si>
  <si>
    <t>6.0.8</t>
  </si>
  <si>
    <t>Cisco - SFP+ transceiver module - 32Gb Fibre Channel </t>
  </si>
  <si>
    <t>6.0.9</t>
  </si>
  <si>
    <t>SFP-H10GB-CU2-5M</t>
  </si>
  <si>
    <t>Cisco SFP-H10GB-CU2-5M Comp SFP+ Twinax Cable - 2.5 m</t>
  </si>
  <si>
    <t>6.0.10</t>
  </si>
  <si>
    <t>6.0.11</t>
  </si>
  <si>
    <t>SFP-H10GB-CU5M=</t>
  </si>
  <si>
    <t>10GBASE-CU SFP+ Cable 5 Meter</t>
  </si>
  <si>
    <t>6.0.12</t>
  </si>
  <si>
    <t>6) TOTAL Network Optics</t>
  </si>
  <si>
    <r>
      <rPr>
        <b/>
        <i/>
        <sz val="11"/>
        <rFont val="Times New Roman"/>
        <family val="1"/>
      </rPr>
      <t>Network and Server Infrastructure to support JEA's Primary Data Center Relocation TOTAL BID PRICE</t>
    </r>
    <r>
      <rPr>
        <b/>
        <i/>
        <sz val="14"/>
        <rFont val="Times New Roman"/>
        <family val="1"/>
      </rPr>
      <t xml:space="preserve">
</t>
    </r>
    <r>
      <rPr>
        <b/>
        <i/>
        <sz val="10"/>
        <rFont val="Times New Roman"/>
        <family val="1"/>
      </rPr>
      <t>Transfer this Total to page one of Appendix B - Response Form</t>
    </r>
  </si>
  <si>
    <t xml:space="preserve">032-19 Cisco Network and Server Infrastructure Equipment Purchase to support JEA's Primary Data Center Relocation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</si>
</sst>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imes New Roman"/>
      <family val="1"/>
    </font>
    <font>
      <sz val="11"/>
      <name val="Calibri"/>
      <family val="2"/>
      <scheme val="minor"/>
    </font>
    <font>
      <sz val="11"/>
      <color theme="1"/>
      <name val="Times New Roman"/>
      <family val="1"/>
    </font>
    <font>
      <b/>
      <u/>
      <sz val="12"/>
      <color theme="1"/>
      <name val="Times New Roman"/>
      <family val="1"/>
    </font>
    <font>
      <b/>
      <sz val="12"/>
      <color rgb="FF0070C0"/>
      <name val="Times New Roman"/>
      <family val="1"/>
    </font>
    <font>
      <b/>
      <sz val="12"/>
      <color theme="1"/>
      <name val="Times New Roman"/>
      <family val="1"/>
    </font>
    <font>
      <sz val="10"/>
      <name val="Times New Roman"/>
      <family val="1"/>
    </font>
    <font>
      <i/>
      <sz val="10"/>
      <name val="Times New Roman"/>
      <family val="1"/>
    </font>
    <font>
      <i/>
      <sz val="10"/>
      <color theme="1"/>
      <name val="Times New Roman"/>
      <family val="1"/>
    </font>
    <font>
      <b/>
      <sz val="10.5"/>
      <color theme="1"/>
      <name val="Times New Roman"/>
      <family val="1"/>
    </font>
    <font>
      <b/>
      <u/>
      <sz val="10.5"/>
      <color theme="1"/>
      <name val="Times New Roman"/>
      <family val="1"/>
    </font>
    <font>
      <i/>
      <sz val="10.5"/>
      <color theme="1"/>
      <name val="Times New Roman"/>
      <family val="1"/>
    </font>
    <font>
      <b/>
      <sz val="10"/>
      <color theme="1"/>
      <name val="Times New Roman"/>
      <family val="1"/>
    </font>
    <font>
      <b/>
      <sz val="10"/>
      <name val="Times New Roman"/>
      <family val="1"/>
    </font>
    <font>
      <sz val="10.5"/>
      <color theme="1"/>
      <name val="Times New Roman"/>
      <family val="1"/>
    </font>
    <font>
      <b/>
      <i/>
      <sz val="10"/>
      <color rgb="FF0070C0"/>
      <name val="Times New Roman"/>
      <family val="1"/>
    </font>
    <font>
      <b/>
      <i/>
      <sz val="11"/>
      <name val="Times New Roman"/>
      <family val="1"/>
    </font>
    <font>
      <b/>
      <i/>
      <sz val="14"/>
      <name val="Times New Roman"/>
      <family val="1"/>
    </font>
    <font>
      <b/>
      <sz val="11"/>
      <name val="Times New Roman"/>
      <family val="1"/>
    </font>
    <font>
      <b/>
      <sz val="9"/>
      <name val="Times New Roman"/>
      <family val="1"/>
    </font>
    <font>
      <sz val="9"/>
      <name val="Times New Roman"/>
      <family val="1"/>
    </font>
    <font>
      <sz val="10"/>
      <color theme="1"/>
      <name val="Times New Roman"/>
      <family val="1"/>
    </font>
    <font>
      <sz val="10"/>
      <color rgb="FF000000"/>
      <name val="Times New Roman"/>
      <family val="1"/>
    </font>
    <font>
      <sz val="10"/>
      <color rgb="FF525252"/>
      <name val="Times New Roman"/>
      <family val="1"/>
    </font>
    <font>
      <sz val="10"/>
      <color rgb="FF4D4D4F"/>
      <name val="Times New Roman"/>
      <family val="1"/>
    </font>
    <font>
      <b/>
      <i/>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3" fillId="0" borderId="0" xfId="0" applyFont="1"/>
    <xf numFmtId="0" fontId="0" fillId="0" borderId="0" xfId="0" applyProtection="1"/>
    <xf numFmtId="0" fontId="4" fillId="0" borderId="0" xfId="0" applyFont="1" applyProtection="1"/>
    <xf numFmtId="0" fontId="0" fillId="0" borderId="0" xfId="0" applyFill="1" applyProtection="1"/>
    <xf numFmtId="0" fontId="5" fillId="0" borderId="0" xfId="0" applyFont="1"/>
    <xf numFmtId="0" fontId="8" fillId="0" borderId="0" xfId="0" applyFont="1" applyFill="1" applyBorder="1" applyAlignment="1" applyProtection="1">
      <alignment vertical="center" wrapText="1"/>
    </xf>
    <xf numFmtId="0" fontId="11" fillId="0" borderId="0" xfId="0" applyFont="1" applyFill="1" applyBorder="1" applyAlignment="1" applyProtection="1">
      <alignment wrapText="1"/>
    </xf>
    <xf numFmtId="0" fontId="2" fillId="0" borderId="0" xfId="0" applyFont="1" applyFill="1" applyAlignment="1" applyProtection="1">
      <alignment horizontal="center"/>
    </xf>
    <xf numFmtId="0" fontId="12" fillId="0" borderId="9" xfId="0" applyFont="1" applyBorder="1" applyAlignment="1" applyProtection="1">
      <alignment horizontal="center" vertical="top" wrapText="1"/>
    </xf>
    <xf numFmtId="0" fontId="15" fillId="0" borderId="9" xfId="0" applyFont="1" applyFill="1" applyBorder="1" applyAlignment="1" applyProtection="1">
      <alignment vertical="top" wrapText="1"/>
    </xf>
    <xf numFmtId="0" fontId="16" fillId="0" borderId="9" xfId="0" applyFont="1" applyFill="1" applyBorder="1" applyAlignment="1" applyProtection="1">
      <alignment horizontal="center" vertical="top" wrapText="1"/>
    </xf>
    <xf numFmtId="0" fontId="3" fillId="0" borderId="9" xfId="0" applyFont="1" applyFill="1" applyBorder="1" applyAlignment="1" applyProtection="1">
      <alignment horizontal="center"/>
    </xf>
    <xf numFmtId="0" fontId="3" fillId="0" borderId="9" xfId="0" applyFont="1" applyBorder="1" applyAlignment="1" applyProtection="1">
      <alignment horizontal="center" vertical="top" wrapText="1"/>
    </xf>
    <xf numFmtId="0" fontId="17" fillId="0" borderId="9" xfId="0" applyFont="1" applyBorder="1" applyAlignment="1" applyProtection="1">
      <alignment horizontal="center" vertical="top" wrapText="1"/>
    </xf>
    <xf numFmtId="0" fontId="9" fillId="0" borderId="9" xfId="0" applyFont="1" applyBorder="1" applyAlignment="1">
      <alignment horizontal="left" vertical="top" wrapText="1"/>
    </xf>
    <xf numFmtId="0" fontId="9" fillId="0" borderId="9" xfId="0" applyFont="1" applyBorder="1" applyAlignment="1">
      <alignment horizontal="center" vertical="center" wrapText="1"/>
    </xf>
    <xf numFmtId="0" fontId="18" fillId="3" borderId="9"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xf>
    <xf numFmtId="0" fontId="9" fillId="0" borderId="9" xfId="0" applyFont="1" applyBorder="1" applyAlignment="1">
      <alignment horizontal="left" vertical="center" wrapText="1"/>
    </xf>
    <xf numFmtId="0" fontId="5" fillId="0" borderId="9"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44" fontId="16" fillId="3" borderId="7" xfId="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xf>
    <xf numFmtId="44" fontId="21" fillId="0" borderId="11" xfId="1" applyFont="1" applyFill="1" applyBorder="1" applyAlignment="1" applyProtection="1">
      <alignment horizontal="center" vertical="center"/>
    </xf>
    <xf numFmtId="0" fontId="0" fillId="0" borderId="0" xfId="0" applyFont="1" applyFill="1" applyProtection="1"/>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3" fillId="0" borderId="9" xfId="0" applyFont="1" applyBorder="1" applyAlignment="1">
      <alignment horizontal="center" vertical="center" wrapText="1"/>
    </xf>
    <xf numFmtId="0" fontId="23" fillId="0" borderId="9" xfId="0" applyFont="1" applyBorder="1" applyAlignment="1">
      <alignment horizontal="left" vertical="center" wrapText="1"/>
    </xf>
    <xf numFmtId="44" fontId="16" fillId="3" borderId="13" xfId="1" applyFont="1" applyFill="1" applyBorder="1" applyAlignment="1" applyProtection="1">
      <alignment horizontal="center" vertical="center"/>
    </xf>
    <xf numFmtId="0" fontId="3" fillId="0" borderId="0" xfId="0" applyFont="1" applyFill="1" applyBorder="1" applyAlignment="1" applyProtection="1">
      <alignment horizontal="left"/>
    </xf>
    <xf numFmtId="0" fontId="21" fillId="0" borderId="0" xfId="0" applyFont="1" applyFill="1" applyBorder="1" applyAlignment="1" applyProtection="1">
      <alignment horizontal="left"/>
    </xf>
    <xf numFmtId="0" fontId="3" fillId="0" borderId="9" xfId="0" applyFont="1" applyFill="1" applyBorder="1" applyAlignment="1" applyProtection="1">
      <alignment horizontal="center" vertical="center" wrapText="1"/>
    </xf>
    <xf numFmtId="44" fontId="21" fillId="3" borderId="9" xfId="1" applyFont="1" applyFill="1" applyBorder="1" applyAlignment="1" applyProtection="1">
      <alignment horizontal="center" vertical="center"/>
    </xf>
    <xf numFmtId="0" fontId="0" fillId="0" borderId="0" xfId="0" applyAlignment="1" applyProtection="1">
      <alignment horizontal="center"/>
    </xf>
    <xf numFmtId="0" fontId="16" fillId="0" borderId="9" xfId="0" applyFont="1" applyBorder="1" applyAlignment="1">
      <alignment horizontal="left" vertical="top" wrapText="1"/>
    </xf>
    <xf numFmtId="0" fontId="24" fillId="0" borderId="9" xfId="0" applyFont="1" applyFill="1" applyBorder="1" applyAlignment="1" applyProtection="1">
      <alignment horizontal="center" vertical="center" wrapText="1"/>
    </xf>
    <xf numFmtId="0" fontId="25" fillId="0" borderId="9" xfId="0" applyFont="1" applyBorder="1" applyAlignment="1">
      <alignment vertical="center" wrapText="1"/>
    </xf>
    <xf numFmtId="0" fontId="25" fillId="0" borderId="9" xfId="0" applyFont="1" applyBorder="1" applyAlignment="1">
      <alignment horizontal="center" vertical="center" wrapText="1"/>
    </xf>
    <xf numFmtId="0" fontId="26" fillId="0" borderId="9" xfId="0" applyFont="1" applyBorder="1"/>
    <xf numFmtId="0" fontId="3" fillId="0" borderId="16" xfId="0" applyFont="1" applyFill="1" applyBorder="1" applyAlignment="1" applyProtection="1">
      <alignment horizontal="center" vertical="center" wrapText="1"/>
    </xf>
    <xf numFmtId="44" fontId="21" fillId="3" borderId="16" xfId="1" applyFont="1" applyFill="1" applyBorder="1" applyAlignment="1" applyProtection="1">
      <alignment horizontal="center" vertical="center"/>
    </xf>
    <xf numFmtId="0" fontId="19" fillId="0" borderId="6" xfId="0" applyFont="1" applyFill="1" applyBorder="1" applyAlignment="1" applyProtection="1">
      <alignment horizontal="right" vertical="center" wrapText="1"/>
    </xf>
    <xf numFmtId="0" fontId="20" fillId="0" borderId="6" xfId="0" applyFont="1" applyFill="1" applyBorder="1" applyAlignment="1" applyProtection="1">
      <alignment horizontal="right" vertical="center"/>
    </xf>
    <xf numFmtId="0" fontId="20" fillId="0" borderId="7" xfId="0" applyFont="1" applyFill="1" applyBorder="1" applyAlignment="1" applyProtection="1">
      <alignment horizontal="right" vertical="center"/>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top" wrapText="1"/>
    </xf>
    <xf numFmtId="0" fontId="10" fillId="2" borderId="6" xfId="0" applyFont="1" applyFill="1" applyBorder="1" applyAlignment="1" applyProtection="1">
      <alignment horizontal="left" vertical="top" wrapText="1"/>
    </xf>
    <xf numFmtId="0" fontId="10" fillId="2" borderId="7" xfId="0" applyFont="1" applyFill="1" applyBorder="1" applyAlignment="1" applyProtection="1">
      <alignment horizontal="left" vertical="top" wrapText="1"/>
    </xf>
    <xf numFmtId="0" fontId="3" fillId="0" borderId="8" xfId="0" applyFont="1" applyFill="1" applyBorder="1" applyAlignment="1" applyProtection="1">
      <alignment horizontal="left"/>
    </xf>
    <xf numFmtId="0" fontId="12" fillId="0" borderId="9" xfId="0" applyFont="1" applyBorder="1" applyAlignment="1" applyProtection="1">
      <alignment horizontal="left" vertical="top" wrapText="1"/>
    </xf>
    <xf numFmtId="0" fontId="7" fillId="2" borderId="2"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right" vertical="center" wrapText="1"/>
    </xf>
    <xf numFmtId="0" fontId="20" fillId="0" borderId="9" xfId="0" applyFont="1" applyFill="1" applyBorder="1" applyAlignment="1" applyProtection="1">
      <alignment horizontal="right" vertical="center"/>
    </xf>
    <xf numFmtId="0" fontId="25" fillId="0" borderId="9" xfId="0" applyFont="1" applyBorder="1" applyAlignment="1">
      <alignment horizontal="left" vertical="center" wrapText="1"/>
    </xf>
    <xf numFmtId="0" fontId="15" fillId="0" borderId="9" xfId="0" applyFont="1" applyFill="1" applyBorder="1" applyAlignment="1" applyProtection="1">
      <alignment horizontal="left" vertical="top" wrapText="1"/>
    </xf>
    <xf numFmtId="0" fontId="19" fillId="0" borderId="8" xfId="0" applyFont="1" applyFill="1" applyBorder="1" applyAlignment="1" applyProtection="1">
      <alignment horizontal="right" vertical="center" wrapText="1"/>
    </xf>
    <xf numFmtId="0" fontId="20" fillId="0" borderId="8" xfId="0" applyFont="1" applyFill="1" applyBorder="1" applyAlignment="1" applyProtection="1">
      <alignment horizontal="right" vertical="center"/>
    </xf>
    <xf numFmtId="0" fontId="9" fillId="0" borderId="9" xfId="0" applyFont="1" applyBorder="1" applyAlignment="1">
      <alignment horizontal="left" vertical="top" wrapText="1"/>
    </xf>
    <xf numFmtId="0" fontId="15" fillId="0" borderId="14" xfId="0"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20" fillId="0" borderId="6" xfId="0" applyFont="1" applyFill="1" applyBorder="1" applyAlignment="1" applyProtection="1">
      <alignment horizontal="right" vertical="center" wrapText="1"/>
    </xf>
    <xf numFmtId="0" fontId="27" fillId="0" borderId="9"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tabSelected="1" workbookViewId="0">
      <selection activeCell="A2" sqref="A2"/>
    </sheetView>
  </sheetViews>
  <sheetFormatPr defaultColWidth="8.85546875" defaultRowHeight="15" x14ac:dyDescent="0.25"/>
  <cols>
    <col min="1" max="1" width="9.85546875" style="37" customWidth="1"/>
    <col min="2" max="2" width="25.140625" style="2" customWidth="1"/>
    <col min="3" max="3" width="57.85546875" style="2" customWidth="1"/>
    <col min="4" max="4" width="22.5703125" style="2" bestFit="1" customWidth="1"/>
    <col min="5" max="5" width="13.5703125" style="3" customWidth="1"/>
    <col min="6" max="6" width="37.28515625" style="2" bestFit="1" customWidth="1"/>
    <col min="7" max="7" width="28.28515625" style="2" bestFit="1" customWidth="1"/>
    <col min="8" max="8" width="14.7109375" style="4" customWidth="1"/>
    <col min="9" max="9" width="13.28515625" style="4" bestFit="1" customWidth="1"/>
    <col min="10" max="16384" width="8.85546875" style="4"/>
  </cols>
  <sheetData>
    <row r="1" spans="1:9" x14ac:dyDescent="0.25">
      <c r="A1" s="1" t="s">
        <v>498</v>
      </c>
    </row>
    <row r="2" spans="1:9" x14ac:dyDescent="0.25">
      <c r="A2" s="1" t="s">
        <v>0</v>
      </c>
    </row>
    <row r="3" spans="1:9" ht="15.75" thickBot="1" x14ac:dyDescent="0.3">
      <c r="A3" s="5"/>
    </row>
    <row r="4" spans="1:9" ht="17.45" customHeight="1" x14ac:dyDescent="0.25">
      <c r="A4" s="48" t="s">
        <v>1</v>
      </c>
      <c r="B4" s="49"/>
      <c r="C4" s="49"/>
      <c r="D4" s="49"/>
      <c r="E4" s="49"/>
      <c r="F4" s="50" t="s">
        <v>2</v>
      </c>
      <c r="G4" s="51"/>
      <c r="H4" s="6"/>
      <c r="I4" s="6"/>
    </row>
    <row r="5" spans="1:9" ht="17.25" customHeight="1" thickBot="1" x14ac:dyDescent="0.3">
      <c r="A5" s="52" t="s">
        <v>3</v>
      </c>
      <c r="B5" s="53"/>
      <c r="C5" s="53"/>
      <c r="D5" s="53"/>
      <c r="E5" s="53"/>
      <c r="F5" s="53"/>
      <c r="G5" s="54"/>
      <c r="H5" s="7"/>
      <c r="I5" s="7"/>
    </row>
    <row r="6" spans="1:9" s="8" customFormat="1" x14ac:dyDescent="0.25">
      <c r="A6" s="55" t="s">
        <v>4</v>
      </c>
      <c r="B6" s="55"/>
      <c r="C6" s="55"/>
      <c r="D6" s="55"/>
      <c r="E6" s="55"/>
      <c r="F6" s="55"/>
      <c r="G6" s="55"/>
    </row>
    <row r="7" spans="1:9" s="8" customFormat="1" ht="31.9" customHeight="1" x14ac:dyDescent="0.25">
      <c r="A7" s="56" t="s">
        <v>5</v>
      </c>
      <c r="B7" s="56"/>
      <c r="C7" s="56"/>
      <c r="D7" s="56"/>
      <c r="E7" s="56"/>
      <c r="F7" s="56"/>
      <c r="G7" s="56"/>
    </row>
    <row r="8" spans="1:9" s="8" customFormat="1" x14ac:dyDescent="0.25">
      <c r="A8" s="9" t="s">
        <v>6</v>
      </c>
      <c r="B8" s="10" t="s">
        <v>7</v>
      </c>
      <c r="C8" s="10" t="s">
        <v>8</v>
      </c>
      <c r="D8" s="10" t="s">
        <v>9</v>
      </c>
      <c r="E8" s="11" t="s">
        <v>10</v>
      </c>
      <c r="F8" s="12" t="s">
        <v>11</v>
      </c>
      <c r="G8" s="13" t="s">
        <v>12</v>
      </c>
    </row>
    <row r="9" spans="1:9" s="8" customFormat="1" ht="15" customHeight="1" x14ac:dyDescent="0.25">
      <c r="A9" s="14" t="s">
        <v>13</v>
      </c>
      <c r="B9" s="15" t="s">
        <v>14</v>
      </c>
      <c r="C9" s="15" t="s">
        <v>15</v>
      </c>
      <c r="D9" s="16" t="s">
        <v>16</v>
      </c>
      <c r="E9" s="16">
        <v>1</v>
      </c>
      <c r="F9" s="17" t="s">
        <v>17</v>
      </c>
      <c r="G9" s="18" t="str">
        <f>IF(ISERROR(E9*F9),"This cell will autopopulate.",E9*F9)</f>
        <v>This cell will autopopulate.</v>
      </c>
    </row>
    <row r="10" spans="1:9" s="8" customFormat="1" x14ac:dyDescent="0.25">
      <c r="A10" s="14" t="s">
        <v>18</v>
      </c>
      <c r="B10" s="19" t="s">
        <v>19</v>
      </c>
      <c r="C10" s="15" t="s">
        <v>20</v>
      </c>
      <c r="D10" s="16">
        <v>12</v>
      </c>
      <c r="E10" s="16">
        <v>1</v>
      </c>
      <c r="F10" s="17" t="s">
        <v>21</v>
      </c>
      <c r="G10" s="18" t="str">
        <f t="shared" ref="G10:G73" si="0">IF(ISERROR(E10*F10),"This cell will autopopulate.",E10*F10)</f>
        <v>This cell will autopopulate.</v>
      </c>
    </row>
    <row r="11" spans="1:9" s="8" customFormat="1" x14ac:dyDescent="0.25">
      <c r="A11" s="20" t="s">
        <v>22</v>
      </c>
      <c r="B11" s="19" t="s">
        <v>23</v>
      </c>
      <c r="C11" s="15" t="s">
        <v>24</v>
      </c>
      <c r="D11" s="16" t="s">
        <v>16</v>
      </c>
      <c r="E11" s="16">
        <v>1</v>
      </c>
      <c r="F11" s="17" t="s">
        <v>17</v>
      </c>
      <c r="G11" s="18" t="str">
        <f t="shared" si="0"/>
        <v>This cell will autopopulate.</v>
      </c>
    </row>
    <row r="12" spans="1:9" s="8" customFormat="1" x14ac:dyDescent="0.25">
      <c r="A12" s="20" t="s">
        <v>25</v>
      </c>
      <c r="B12" s="19" t="s">
        <v>26</v>
      </c>
      <c r="C12" s="15" t="s">
        <v>27</v>
      </c>
      <c r="D12" s="16" t="s">
        <v>16</v>
      </c>
      <c r="E12" s="16">
        <v>1</v>
      </c>
      <c r="F12" s="17" t="s">
        <v>17</v>
      </c>
      <c r="G12" s="18" t="str">
        <f t="shared" si="0"/>
        <v>This cell will autopopulate.</v>
      </c>
    </row>
    <row r="13" spans="1:9" s="8" customFormat="1" x14ac:dyDescent="0.25">
      <c r="A13" s="20" t="s">
        <v>28</v>
      </c>
      <c r="B13" s="19" t="s">
        <v>29</v>
      </c>
      <c r="C13" s="15" t="s">
        <v>30</v>
      </c>
      <c r="D13" s="16" t="s">
        <v>16</v>
      </c>
      <c r="E13" s="16">
        <v>1</v>
      </c>
      <c r="F13" s="17" t="s">
        <v>17</v>
      </c>
      <c r="G13" s="18" t="str">
        <f t="shared" si="0"/>
        <v>This cell will autopopulate.</v>
      </c>
    </row>
    <row r="14" spans="1:9" s="8" customFormat="1" x14ac:dyDescent="0.25">
      <c r="A14" s="20" t="s">
        <v>31</v>
      </c>
      <c r="B14" s="19" t="s">
        <v>32</v>
      </c>
      <c r="C14" s="15" t="s">
        <v>33</v>
      </c>
      <c r="D14" s="16">
        <v>36</v>
      </c>
      <c r="E14" s="16">
        <v>1</v>
      </c>
      <c r="F14" s="17" t="s">
        <v>34</v>
      </c>
      <c r="G14" s="18" t="str">
        <f t="shared" si="0"/>
        <v>This cell will autopopulate.</v>
      </c>
    </row>
    <row r="15" spans="1:9" s="8" customFormat="1" x14ac:dyDescent="0.25">
      <c r="A15" s="20" t="s">
        <v>35</v>
      </c>
      <c r="B15" s="19" t="s">
        <v>36</v>
      </c>
      <c r="C15" s="15" t="s">
        <v>37</v>
      </c>
      <c r="D15" s="16" t="s">
        <v>16</v>
      </c>
      <c r="E15" s="16">
        <v>1</v>
      </c>
      <c r="F15" s="17" t="s">
        <v>17</v>
      </c>
      <c r="G15" s="18" t="str">
        <f t="shared" si="0"/>
        <v>This cell will autopopulate.</v>
      </c>
    </row>
    <row r="16" spans="1:9" s="8" customFormat="1" x14ac:dyDescent="0.25">
      <c r="A16" s="20" t="s">
        <v>38</v>
      </c>
      <c r="B16" s="19" t="s">
        <v>39</v>
      </c>
      <c r="C16" s="15" t="s">
        <v>40</v>
      </c>
      <c r="D16" s="16" t="s">
        <v>16</v>
      </c>
      <c r="E16" s="16">
        <v>1</v>
      </c>
      <c r="F16" s="17" t="s">
        <v>17</v>
      </c>
      <c r="G16" s="18" t="str">
        <f t="shared" si="0"/>
        <v>This cell will autopopulate.</v>
      </c>
    </row>
    <row r="17" spans="1:7" s="8" customFormat="1" x14ac:dyDescent="0.25">
      <c r="A17" s="20" t="s">
        <v>41</v>
      </c>
      <c r="B17" s="19" t="s">
        <v>42</v>
      </c>
      <c r="C17" s="15" t="s">
        <v>43</v>
      </c>
      <c r="D17" s="16" t="s">
        <v>16</v>
      </c>
      <c r="E17" s="16">
        <v>4</v>
      </c>
      <c r="F17" s="17" t="s">
        <v>17</v>
      </c>
      <c r="G17" s="18" t="str">
        <f t="shared" si="0"/>
        <v>This cell will autopopulate.</v>
      </c>
    </row>
    <row r="18" spans="1:7" s="8" customFormat="1" x14ac:dyDescent="0.25">
      <c r="A18" s="20" t="s">
        <v>44</v>
      </c>
      <c r="B18" s="19" t="s">
        <v>23</v>
      </c>
      <c r="C18" s="15" t="s">
        <v>24</v>
      </c>
      <c r="D18" s="16" t="s">
        <v>16</v>
      </c>
      <c r="E18" s="16">
        <v>1</v>
      </c>
      <c r="F18" s="17" t="s">
        <v>17</v>
      </c>
      <c r="G18" s="18" t="str">
        <f t="shared" si="0"/>
        <v>This cell will autopopulate.</v>
      </c>
    </row>
    <row r="19" spans="1:7" s="8" customFormat="1" x14ac:dyDescent="0.25">
      <c r="A19" s="20" t="s">
        <v>45</v>
      </c>
      <c r="B19" s="19" t="s">
        <v>26</v>
      </c>
      <c r="C19" s="15" t="s">
        <v>27</v>
      </c>
      <c r="D19" s="16" t="s">
        <v>16</v>
      </c>
      <c r="E19" s="16">
        <v>1</v>
      </c>
      <c r="F19" s="17" t="s">
        <v>17</v>
      </c>
      <c r="G19" s="18" t="str">
        <f t="shared" si="0"/>
        <v>This cell will autopopulate.</v>
      </c>
    </row>
    <row r="20" spans="1:7" s="8" customFormat="1" x14ac:dyDescent="0.25">
      <c r="A20" s="20" t="s">
        <v>46</v>
      </c>
      <c r="B20" s="19" t="s">
        <v>29</v>
      </c>
      <c r="C20" s="15" t="s">
        <v>30</v>
      </c>
      <c r="D20" s="16" t="s">
        <v>16</v>
      </c>
      <c r="E20" s="16">
        <v>1</v>
      </c>
      <c r="F20" s="17" t="s">
        <v>17</v>
      </c>
      <c r="G20" s="18" t="str">
        <f t="shared" si="0"/>
        <v>This cell will autopopulate.</v>
      </c>
    </row>
    <row r="21" spans="1:7" s="8" customFormat="1" x14ac:dyDescent="0.25">
      <c r="A21" s="20" t="s">
        <v>47</v>
      </c>
      <c r="B21" s="19" t="s">
        <v>32</v>
      </c>
      <c r="C21" s="15" t="s">
        <v>33</v>
      </c>
      <c r="D21" s="16">
        <v>36</v>
      </c>
      <c r="E21" s="16">
        <v>1</v>
      </c>
      <c r="F21" s="17" t="s">
        <v>34</v>
      </c>
      <c r="G21" s="18" t="str">
        <f t="shared" si="0"/>
        <v>This cell will autopopulate.</v>
      </c>
    </row>
    <row r="22" spans="1:7" s="8" customFormat="1" x14ac:dyDescent="0.25">
      <c r="A22" s="20" t="s">
        <v>48</v>
      </c>
      <c r="B22" s="19" t="s">
        <v>36</v>
      </c>
      <c r="C22" s="15" t="s">
        <v>37</v>
      </c>
      <c r="D22" s="16" t="s">
        <v>16</v>
      </c>
      <c r="E22" s="16">
        <v>1</v>
      </c>
      <c r="F22" s="17" t="s">
        <v>17</v>
      </c>
      <c r="G22" s="18" t="str">
        <f t="shared" si="0"/>
        <v>This cell will autopopulate.</v>
      </c>
    </row>
    <row r="23" spans="1:7" s="8" customFormat="1" x14ac:dyDescent="0.25">
      <c r="A23" s="20" t="s">
        <v>49</v>
      </c>
      <c r="B23" s="19" t="s">
        <v>50</v>
      </c>
      <c r="C23" s="15" t="s">
        <v>51</v>
      </c>
      <c r="D23" s="16" t="s">
        <v>16</v>
      </c>
      <c r="E23" s="16">
        <v>2</v>
      </c>
      <c r="F23" s="17" t="s">
        <v>17</v>
      </c>
      <c r="G23" s="18" t="str">
        <f t="shared" si="0"/>
        <v>This cell will autopopulate.</v>
      </c>
    </row>
    <row r="24" spans="1:7" s="8" customFormat="1" x14ac:dyDescent="0.25">
      <c r="A24" s="20" t="s">
        <v>52</v>
      </c>
      <c r="B24" s="19" t="s">
        <v>53</v>
      </c>
      <c r="C24" s="15" t="s">
        <v>54</v>
      </c>
      <c r="D24" s="16" t="s">
        <v>16</v>
      </c>
      <c r="E24" s="16">
        <v>1</v>
      </c>
      <c r="F24" s="17" t="s">
        <v>17</v>
      </c>
      <c r="G24" s="18" t="str">
        <f t="shared" si="0"/>
        <v>This cell will autopopulate.</v>
      </c>
    </row>
    <row r="25" spans="1:7" s="8" customFormat="1" x14ac:dyDescent="0.25">
      <c r="A25" s="20" t="s">
        <v>55</v>
      </c>
      <c r="B25" s="19" t="s">
        <v>39</v>
      </c>
      <c r="C25" s="15" t="s">
        <v>40</v>
      </c>
      <c r="D25" s="16" t="s">
        <v>16</v>
      </c>
      <c r="E25" s="16">
        <v>1</v>
      </c>
      <c r="F25" s="17" t="s">
        <v>17</v>
      </c>
      <c r="G25" s="18" t="str">
        <f t="shared" si="0"/>
        <v>This cell will autopopulate.</v>
      </c>
    </row>
    <row r="26" spans="1:7" s="8" customFormat="1" x14ac:dyDescent="0.25">
      <c r="A26" s="20" t="s">
        <v>56</v>
      </c>
      <c r="B26" s="19" t="s">
        <v>57</v>
      </c>
      <c r="C26" s="15" t="s">
        <v>40</v>
      </c>
      <c r="D26" s="16" t="s">
        <v>16</v>
      </c>
      <c r="E26" s="16">
        <v>1</v>
      </c>
      <c r="F26" s="17" t="s">
        <v>17</v>
      </c>
      <c r="G26" s="18" t="str">
        <f t="shared" si="0"/>
        <v>This cell will autopopulate.</v>
      </c>
    </row>
    <row r="27" spans="1:7" s="8" customFormat="1" x14ac:dyDescent="0.25">
      <c r="A27" s="20" t="s">
        <v>58</v>
      </c>
      <c r="B27" s="19" t="s">
        <v>42</v>
      </c>
      <c r="C27" s="15" t="s">
        <v>43</v>
      </c>
      <c r="D27" s="16" t="s">
        <v>16</v>
      </c>
      <c r="E27" s="16">
        <v>4</v>
      </c>
      <c r="F27" s="17" t="s">
        <v>17</v>
      </c>
      <c r="G27" s="18" t="str">
        <f t="shared" si="0"/>
        <v>This cell will autopopulate.</v>
      </c>
    </row>
    <row r="28" spans="1:7" s="8" customFormat="1" x14ac:dyDescent="0.25">
      <c r="A28" s="20" t="s">
        <v>59</v>
      </c>
      <c r="B28" s="19" t="s">
        <v>60</v>
      </c>
      <c r="C28" s="15" t="s">
        <v>61</v>
      </c>
      <c r="D28" s="16" t="s">
        <v>16</v>
      </c>
      <c r="E28" s="16">
        <v>1</v>
      </c>
      <c r="F28" s="17" t="s">
        <v>17</v>
      </c>
      <c r="G28" s="18" t="str">
        <f t="shared" si="0"/>
        <v>This cell will autopopulate.</v>
      </c>
    </row>
    <row r="29" spans="1:7" s="8" customFormat="1" x14ac:dyDescent="0.25">
      <c r="A29" s="20" t="s">
        <v>62</v>
      </c>
      <c r="B29" s="19" t="s">
        <v>63</v>
      </c>
      <c r="C29" s="15" t="s">
        <v>61</v>
      </c>
      <c r="D29" s="16" t="s">
        <v>16</v>
      </c>
      <c r="E29" s="16">
        <v>1</v>
      </c>
      <c r="F29" s="17" t="s">
        <v>17</v>
      </c>
      <c r="G29" s="18" t="str">
        <f t="shared" si="0"/>
        <v>This cell will autopopulate.</v>
      </c>
    </row>
    <row r="30" spans="1:7" s="8" customFormat="1" x14ac:dyDescent="0.25">
      <c r="A30" s="20" t="s">
        <v>64</v>
      </c>
      <c r="B30" s="19" t="s">
        <v>50</v>
      </c>
      <c r="C30" s="15" t="s">
        <v>51</v>
      </c>
      <c r="D30" s="16" t="s">
        <v>16</v>
      </c>
      <c r="E30" s="16">
        <v>2</v>
      </c>
      <c r="F30" s="17" t="s">
        <v>17</v>
      </c>
      <c r="G30" s="18" t="str">
        <f t="shared" si="0"/>
        <v>This cell will autopopulate.</v>
      </c>
    </row>
    <row r="31" spans="1:7" s="8" customFormat="1" x14ac:dyDescent="0.25">
      <c r="A31" s="20" t="s">
        <v>65</v>
      </c>
      <c r="B31" s="19" t="s">
        <v>57</v>
      </c>
      <c r="C31" s="15" t="s">
        <v>40</v>
      </c>
      <c r="D31" s="16" t="s">
        <v>16</v>
      </c>
      <c r="E31" s="16">
        <v>1</v>
      </c>
      <c r="F31" s="17" t="s">
        <v>17</v>
      </c>
      <c r="G31" s="18" t="str">
        <f t="shared" si="0"/>
        <v>This cell will autopopulate.</v>
      </c>
    </row>
    <row r="32" spans="1:7" s="8" customFormat="1" x14ac:dyDescent="0.25">
      <c r="A32" s="20" t="s">
        <v>66</v>
      </c>
      <c r="B32" s="15" t="s">
        <v>67</v>
      </c>
      <c r="C32" s="15" t="s">
        <v>68</v>
      </c>
      <c r="D32" s="16" t="s">
        <v>16</v>
      </c>
      <c r="E32" s="16">
        <v>2</v>
      </c>
      <c r="F32" s="17" t="s">
        <v>17</v>
      </c>
      <c r="G32" s="18" t="str">
        <f t="shared" si="0"/>
        <v>This cell will autopopulate.</v>
      </c>
    </row>
    <row r="33" spans="1:7" s="8" customFormat="1" x14ac:dyDescent="0.25">
      <c r="A33" s="20" t="s">
        <v>69</v>
      </c>
      <c r="B33" s="19" t="s">
        <v>70</v>
      </c>
      <c r="C33" s="15" t="s">
        <v>71</v>
      </c>
      <c r="D33" s="16">
        <v>12</v>
      </c>
      <c r="E33" s="16">
        <v>2</v>
      </c>
      <c r="F33" s="17" t="s">
        <v>21</v>
      </c>
      <c r="G33" s="18" t="str">
        <f t="shared" si="0"/>
        <v>This cell will autopopulate.</v>
      </c>
    </row>
    <row r="34" spans="1:7" s="8" customFormat="1" x14ac:dyDescent="0.25">
      <c r="A34" s="20" t="s">
        <v>72</v>
      </c>
      <c r="B34" s="19" t="s">
        <v>73</v>
      </c>
      <c r="C34" s="15" t="s">
        <v>74</v>
      </c>
      <c r="D34" s="16" t="s">
        <v>16</v>
      </c>
      <c r="E34" s="16">
        <v>2</v>
      </c>
      <c r="F34" s="17" t="s">
        <v>17</v>
      </c>
      <c r="G34" s="18" t="str">
        <f t="shared" si="0"/>
        <v>This cell will autopopulate.</v>
      </c>
    </row>
    <row r="35" spans="1:7" s="8" customFormat="1" x14ac:dyDescent="0.25">
      <c r="A35" s="20" t="s">
        <v>75</v>
      </c>
      <c r="B35" s="19" t="s">
        <v>76</v>
      </c>
      <c r="C35" s="15" t="s">
        <v>77</v>
      </c>
      <c r="D35" s="16">
        <v>12</v>
      </c>
      <c r="E35" s="16">
        <v>2</v>
      </c>
      <c r="F35" s="17" t="s">
        <v>21</v>
      </c>
      <c r="G35" s="18" t="str">
        <f t="shared" si="0"/>
        <v>This cell will autopopulate.</v>
      </c>
    </row>
    <row r="36" spans="1:7" s="8" customFormat="1" x14ac:dyDescent="0.25">
      <c r="A36" s="20" t="s">
        <v>78</v>
      </c>
      <c r="B36" s="19" t="s">
        <v>79</v>
      </c>
      <c r="C36" s="15" t="s">
        <v>80</v>
      </c>
      <c r="D36" s="16" t="s">
        <v>16</v>
      </c>
      <c r="E36" s="16">
        <v>2</v>
      </c>
      <c r="F36" s="17" t="s">
        <v>17</v>
      </c>
      <c r="G36" s="18" t="str">
        <f t="shared" si="0"/>
        <v>This cell will autopopulate.</v>
      </c>
    </row>
    <row r="37" spans="1:7" s="8" customFormat="1" x14ac:dyDescent="0.25">
      <c r="A37" s="20" t="s">
        <v>81</v>
      </c>
      <c r="B37" s="19" t="s">
        <v>82</v>
      </c>
      <c r="C37" s="15" t="s">
        <v>83</v>
      </c>
      <c r="D37" s="16" t="s">
        <v>16</v>
      </c>
      <c r="E37" s="16">
        <v>2</v>
      </c>
      <c r="F37" s="17" t="s">
        <v>17</v>
      </c>
      <c r="G37" s="18" t="str">
        <f t="shared" si="0"/>
        <v>This cell will autopopulate.</v>
      </c>
    </row>
    <row r="38" spans="1:7" s="8" customFormat="1" x14ac:dyDescent="0.25">
      <c r="A38" s="20" t="s">
        <v>84</v>
      </c>
      <c r="B38" s="19" t="s">
        <v>85</v>
      </c>
      <c r="C38" s="15" t="s">
        <v>86</v>
      </c>
      <c r="D38" s="16" t="s">
        <v>16</v>
      </c>
      <c r="E38" s="16">
        <v>2</v>
      </c>
      <c r="F38" s="17" t="s">
        <v>17</v>
      </c>
      <c r="G38" s="18" t="str">
        <f t="shared" si="0"/>
        <v>This cell will autopopulate.</v>
      </c>
    </row>
    <row r="39" spans="1:7" s="8" customFormat="1" ht="15" customHeight="1" x14ac:dyDescent="0.25">
      <c r="A39" s="20" t="s">
        <v>87</v>
      </c>
      <c r="B39" s="19" t="s">
        <v>88</v>
      </c>
      <c r="C39" s="15" t="s">
        <v>89</v>
      </c>
      <c r="D39" s="16" t="s">
        <v>16</v>
      </c>
      <c r="E39" s="16">
        <v>8</v>
      </c>
      <c r="F39" s="17" t="s">
        <v>17</v>
      </c>
      <c r="G39" s="18" t="str">
        <f t="shared" si="0"/>
        <v>This cell will autopopulate.</v>
      </c>
    </row>
    <row r="40" spans="1:7" s="8" customFormat="1" x14ac:dyDescent="0.25">
      <c r="A40" s="20" t="s">
        <v>90</v>
      </c>
      <c r="B40" s="19" t="s">
        <v>73</v>
      </c>
      <c r="C40" s="15" t="s">
        <v>74</v>
      </c>
      <c r="D40" s="16" t="s">
        <v>16</v>
      </c>
      <c r="E40" s="16">
        <v>2</v>
      </c>
      <c r="F40" s="17" t="s">
        <v>17</v>
      </c>
      <c r="G40" s="18" t="str">
        <f t="shared" si="0"/>
        <v>This cell will autopopulate.</v>
      </c>
    </row>
    <row r="41" spans="1:7" s="8" customFormat="1" x14ac:dyDescent="0.25">
      <c r="A41" s="20" t="s">
        <v>91</v>
      </c>
      <c r="B41" s="19" t="s">
        <v>76</v>
      </c>
      <c r="C41" s="15" t="s">
        <v>77</v>
      </c>
      <c r="D41" s="16">
        <v>12</v>
      </c>
      <c r="E41" s="16">
        <v>2</v>
      </c>
      <c r="F41" s="17" t="s">
        <v>21</v>
      </c>
      <c r="G41" s="18" t="str">
        <f t="shared" si="0"/>
        <v>This cell will autopopulate.</v>
      </c>
    </row>
    <row r="42" spans="1:7" s="8" customFormat="1" x14ac:dyDescent="0.25">
      <c r="A42" s="20" t="s">
        <v>92</v>
      </c>
      <c r="B42" s="19" t="s">
        <v>79</v>
      </c>
      <c r="C42" s="15" t="s">
        <v>80</v>
      </c>
      <c r="D42" s="16" t="s">
        <v>16</v>
      </c>
      <c r="E42" s="16">
        <v>2</v>
      </c>
      <c r="F42" s="17" t="s">
        <v>17</v>
      </c>
      <c r="G42" s="18" t="str">
        <f t="shared" si="0"/>
        <v>This cell will autopopulate.</v>
      </c>
    </row>
    <row r="43" spans="1:7" s="8" customFormat="1" x14ac:dyDescent="0.25">
      <c r="A43" s="20" t="s">
        <v>93</v>
      </c>
      <c r="B43" s="19" t="s">
        <v>82</v>
      </c>
      <c r="C43" s="15" t="s">
        <v>83</v>
      </c>
      <c r="D43" s="16" t="s">
        <v>16</v>
      </c>
      <c r="E43" s="16">
        <v>2</v>
      </c>
      <c r="F43" s="17" t="s">
        <v>17</v>
      </c>
      <c r="G43" s="18" t="str">
        <f t="shared" si="0"/>
        <v>This cell will autopopulate.</v>
      </c>
    </row>
    <row r="44" spans="1:7" s="8" customFormat="1" x14ac:dyDescent="0.25">
      <c r="A44" s="20" t="s">
        <v>94</v>
      </c>
      <c r="B44" s="19" t="s">
        <v>95</v>
      </c>
      <c r="C44" s="15" t="s">
        <v>96</v>
      </c>
      <c r="D44" s="16" t="s">
        <v>16</v>
      </c>
      <c r="E44" s="16">
        <v>4</v>
      </c>
      <c r="F44" s="17" t="s">
        <v>17</v>
      </c>
      <c r="G44" s="18" t="str">
        <f t="shared" si="0"/>
        <v>This cell will autopopulate.</v>
      </c>
    </row>
    <row r="45" spans="1:7" s="8" customFormat="1" x14ac:dyDescent="0.25">
      <c r="A45" s="20" t="s">
        <v>97</v>
      </c>
      <c r="B45" s="19" t="s">
        <v>98</v>
      </c>
      <c r="C45" s="15" t="s">
        <v>99</v>
      </c>
      <c r="D45" s="16" t="s">
        <v>16</v>
      </c>
      <c r="E45" s="16">
        <v>4</v>
      </c>
      <c r="F45" s="17" t="s">
        <v>17</v>
      </c>
      <c r="G45" s="18" t="str">
        <f t="shared" si="0"/>
        <v>This cell will autopopulate.</v>
      </c>
    </row>
    <row r="46" spans="1:7" s="8" customFormat="1" x14ac:dyDescent="0.25">
      <c r="A46" s="20" t="s">
        <v>100</v>
      </c>
      <c r="B46" s="19" t="s">
        <v>101</v>
      </c>
      <c r="C46" s="15" t="s">
        <v>102</v>
      </c>
      <c r="D46" s="16" t="s">
        <v>16</v>
      </c>
      <c r="E46" s="16">
        <v>6</v>
      </c>
      <c r="F46" s="17" t="s">
        <v>17</v>
      </c>
      <c r="G46" s="18" t="str">
        <f t="shared" si="0"/>
        <v>This cell will autopopulate.</v>
      </c>
    </row>
    <row r="47" spans="1:7" s="8" customFormat="1" x14ac:dyDescent="0.25">
      <c r="A47" s="20" t="s">
        <v>103</v>
      </c>
      <c r="B47" s="19" t="s">
        <v>104</v>
      </c>
      <c r="C47" s="15" t="s">
        <v>105</v>
      </c>
      <c r="D47" s="16" t="s">
        <v>16</v>
      </c>
      <c r="E47" s="16">
        <v>2</v>
      </c>
      <c r="F47" s="17" t="s">
        <v>17</v>
      </c>
      <c r="G47" s="18" t="str">
        <f t="shared" si="0"/>
        <v>This cell will autopopulate.</v>
      </c>
    </row>
    <row r="48" spans="1:7" s="8" customFormat="1" x14ac:dyDescent="0.25">
      <c r="A48" s="20" t="s">
        <v>106</v>
      </c>
      <c r="B48" s="19" t="s">
        <v>107</v>
      </c>
      <c r="C48" s="15" t="s">
        <v>108</v>
      </c>
      <c r="D48" s="16">
        <v>12</v>
      </c>
      <c r="E48" s="16">
        <v>2</v>
      </c>
      <c r="F48" s="17" t="s">
        <v>21</v>
      </c>
      <c r="G48" s="18" t="str">
        <f t="shared" si="0"/>
        <v>This cell will autopopulate.</v>
      </c>
    </row>
    <row r="49" spans="1:7" s="8" customFormat="1" x14ac:dyDescent="0.25">
      <c r="A49" s="20" t="s">
        <v>109</v>
      </c>
      <c r="B49" s="19" t="s">
        <v>85</v>
      </c>
      <c r="C49" s="15" t="s">
        <v>86</v>
      </c>
      <c r="D49" s="16" t="s">
        <v>16</v>
      </c>
      <c r="E49" s="16">
        <v>2</v>
      </c>
      <c r="F49" s="17" t="s">
        <v>17</v>
      </c>
      <c r="G49" s="18" t="str">
        <f t="shared" si="0"/>
        <v>This cell will autopopulate.</v>
      </c>
    </row>
    <row r="50" spans="1:7" s="8" customFormat="1" ht="15" customHeight="1" x14ac:dyDescent="0.25">
      <c r="A50" s="20" t="s">
        <v>110</v>
      </c>
      <c r="B50" s="19" t="s">
        <v>88</v>
      </c>
      <c r="C50" s="15" t="s">
        <v>89</v>
      </c>
      <c r="D50" s="16" t="s">
        <v>16</v>
      </c>
      <c r="E50" s="16">
        <v>8</v>
      </c>
      <c r="F50" s="17" t="s">
        <v>17</v>
      </c>
      <c r="G50" s="18" t="str">
        <f t="shared" si="0"/>
        <v>This cell will autopopulate.</v>
      </c>
    </row>
    <row r="51" spans="1:7" s="8" customFormat="1" x14ac:dyDescent="0.25">
      <c r="A51" s="20" t="s">
        <v>111</v>
      </c>
      <c r="B51" s="19" t="s">
        <v>95</v>
      </c>
      <c r="C51" s="15" t="s">
        <v>96</v>
      </c>
      <c r="D51" s="16" t="s">
        <v>16</v>
      </c>
      <c r="E51" s="16">
        <v>4</v>
      </c>
      <c r="F51" s="17" t="s">
        <v>17</v>
      </c>
      <c r="G51" s="18" t="str">
        <f t="shared" si="0"/>
        <v>This cell will autopopulate.</v>
      </c>
    </row>
    <row r="52" spans="1:7" s="8" customFormat="1" x14ac:dyDescent="0.25">
      <c r="A52" s="20" t="s">
        <v>112</v>
      </c>
      <c r="B52" s="19" t="s">
        <v>98</v>
      </c>
      <c r="C52" s="15" t="s">
        <v>99</v>
      </c>
      <c r="D52" s="16" t="s">
        <v>16</v>
      </c>
      <c r="E52" s="16">
        <v>4</v>
      </c>
      <c r="F52" s="17" t="s">
        <v>17</v>
      </c>
      <c r="G52" s="18" t="str">
        <f t="shared" si="0"/>
        <v>This cell will autopopulate.</v>
      </c>
    </row>
    <row r="53" spans="1:7" s="8" customFormat="1" x14ac:dyDescent="0.25">
      <c r="A53" s="20" t="s">
        <v>113</v>
      </c>
      <c r="B53" s="19" t="s">
        <v>101</v>
      </c>
      <c r="C53" s="15" t="s">
        <v>102</v>
      </c>
      <c r="D53" s="16" t="s">
        <v>16</v>
      </c>
      <c r="E53" s="16">
        <v>6</v>
      </c>
      <c r="F53" s="17" t="s">
        <v>17</v>
      </c>
      <c r="G53" s="18" t="str">
        <f t="shared" si="0"/>
        <v>This cell will autopopulate.</v>
      </c>
    </row>
    <row r="54" spans="1:7" s="8" customFormat="1" ht="15" customHeight="1" x14ac:dyDescent="0.25">
      <c r="A54" s="20" t="s">
        <v>114</v>
      </c>
      <c r="B54" s="15" t="s">
        <v>115</v>
      </c>
      <c r="C54" s="15" t="s">
        <v>116</v>
      </c>
      <c r="D54" s="16" t="s">
        <v>16</v>
      </c>
      <c r="E54" s="16">
        <v>6</v>
      </c>
      <c r="F54" s="17" t="s">
        <v>17</v>
      </c>
      <c r="G54" s="18" t="str">
        <f t="shared" si="0"/>
        <v>This cell will autopopulate.</v>
      </c>
    </row>
    <row r="55" spans="1:7" s="8" customFormat="1" ht="15" customHeight="1" x14ac:dyDescent="0.25">
      <c r="A55" s="20" t="s">
        <v>117</v>
      </c>
      <c r="B55" s="19" t="s">
        <v>118</v>
      </c>
      <c r="C55" s="15" t="s">
        <v>119</v>
      </c>
      <c r="D55" s="16">
        <v>12</v>
      </c>
      <c r="E55" s="16">
        <v>6</v>
      </c>
      <c r="F55" s="17" t="s">
        <v>21</v>
      </c>
      <c r="G55" s="18" t="str">
        <f t="shared" si="0"/>
        <v>This cell will autopopulate.</v>
      </c>
    </row>
    <row r="56" spans="1:7" s="8" customFormat="1" x14ac:dyDescent="0.25">
      <c r="A56" s="20" t="s">
        <v>120</v>
      </c>
      <c r="B56" s="19" t="s">
        <v>95</v>
      </c>
      <c r="C56" s="15" t="s">
        <v>96</v>
      </c>
      <c r="D56" s="16" t="s">
        <v>16</v>
      </c>
      <c r="E56" s="16">
        <v>12</v>
      </c>
      <c r="F56" s="17" t="s">
        <v>17</v>
      </c>
      <c r="G56" s="18" t="str">
        <f t="shared" si="0"/>
        <v>This cell will autopopulate.</v>
      </c>
    </row>
    <row r="57" spans="1:7" s="8" customFormat="1" x14ac:dyDescent="0.25">
      <c r="A57" s="20" t="s">
        <v>121</v>
      </c>
      <c r="B57" s="19" t="s">
        <v>122</v>
      </c>
      <c r="C57" s="15" t="s">
        <v>123</v>
      </c>
      <c r="D57" s="16" t="s">
        <v>16</v>
      </c>
      <c r="E57" s="16">
        <v>6</v>
      </c>
      <c r="F57" s="17" t="s">
        <v>17</v>
      </c>
      <c r="G57" s="18" t="str">
        <f t="shared" si="0"/>
        <v>This cell will autopopulate.</v>
      </c>
    </row>
    <row r="58" spans="1:7" s="8" customFormat="1" x14ac:dyDescent="0.25">
      <c r="A58" s="20" t="s">
        <v>124</v>
      </c>
      <c r="B58" s="19" t="s">
        <v>125</v>
      </c>
      <c r="C58" s="15" t="s">
        <v>126</v>
      </c>
      <c r="D58" s="16" t="s">
        <v>16</v>
      </c>
      <c r="E58" s="16">
        <v>6</v>
      </c>
      <c r="F58" s="17" t="s">
        <v>17</v>
      </c>
      <c r="G58" s="18" t="str">
        <f t="shared" si="0"/>
        <v>This cell will autopopulate.</v>
      </c>
    </row>
    <row r="59" spans="1:7" s="8" customFormat="1" x14ac:dyDescent="0.25">
      <c r="A59" s="20" t="s">
        <v>127</v>
      </c>
      <c r="B59" s="19" t="s">
        <v>128</v>
      </c>
      <c r="C59" s="15" t="s">
        <v>129</v>
      </c>
      <c r="D59" s="16" t="s">
        <v>16</v>
      </c>
      <c r="E59" s="16">
        <v>12</v>
      </c>
      <c r="F59" s="17" t="s">
        <v>17</v>
      </c>
      <c r="G59" s="18" t="str">
        <f t="shared" si="0"/>
        <v>This cell will autopopulate.</v>
      </c>
    </row>
    <row r="60" spans="1:7" s="8" customFormat="1" x14ac:dyDescent="0.25">
      <c r="A60" s="20" t="s">
        <v>130</v>
      </c>
      <c r="B60" s="19" t="s">
        <v>131</v>
      </c>
      <c r="C60" s="15" t="s">
        <v>132</v>
      </c>
      <c r="D60" s="16" t="s">
        <v>16</v>
      </c>
      <c r="E60" s="16">
        <v>18</v>
      </c>
      <c r="F60" s="17" t="s">
        <v>17</v>
      </c>
      <c r="G60" s="18" t="str">
        <f t="shared" si="0"/>
        <v>This cell will autopopulate.</v>
      </c>
    </row>
    <row r="61" spans="1:7" s="8" customFormat="1" x14ac:dyDescent="0.25">
      <c r="A61" s="20" t="s">
        <v>133</v>
      </c>
      <c r="B61" s="19" t="s">
        <v>134</v>
      </c>
      <c r="C61" s="15" t="s">
        <v>135</v>
      </c>
      <c r="D61" s="16" t="s">
        <v>16</v>
      </c>
      <c r="E61" s="16">
        <v>6</v>
      </c>
      <c r="F61" s="17" t="s">
        <v>17</v>
      </c>
      <c r="G61" s="18" t="str">
        <f t="shared" si="0"/>
        <v>This cell will autopopulate.</v>
      </c>
    </row>
    <row r="62" spans="1:7" s="8" customFormat="1" x14ac:dyDescent="0.25">
      <c r="A62" s="20" t="s">
        <v>136</v>
      </c>
      <c r="B62" s="19" t="s">
        <v>137</v>
      </c>
      <c r="C62" s="15" t="s">
        <v>138</v>
      </c>
      <c r="D62" s="16">
        <v>12</v>
      </c>
      <c r="E62" s="16">
        <v>6</v>
      </c>
      <c r="F62" s="17" t="s">
        <v>21</v>
      </c>
      <c r="G62" s="18" t="str">
        <f t="shared" si="0"/>
        <v>This cell will autopopulate.</v>
      </c>
    </row>
    <row r="63" spans="1:7" s="8" customFormat="1" x14ac:dyDescent="0.25">
      <c r="A63" s="20" t="s">
        <v>139</v>
      </c>
      <c r="B63" s="19" t="s">
        <v>140</v>
      </c>
      <c r="C63" s="15" t="s">
        <v>141</v>
      </c>
      <c r="D63" s="16" t="s">
        <v>16</v>
      </c>
      <c r="E63" s="16">
        <v>6</v>
      </c>
      <c r="F63" s="17" t="s">
        <v>17</v>
      </c>
      <c r="G63" s="18" t="str">
        <f t="shared" si="0"/>
        <v>This cell will autopopulate.</v>
      </c>
    </row>
    <row r="64" spans="1:7" s="8" customFormat="1" x14ac:dyDescent="0.25">
      <c r="A64" s="20" t="s">
        <v>142</v>
      </c>
      <c r="B64" s="19" t="s">
        <v>143</v>
      </c>
      <c r="C64" s="15" t="s">
        <v>144</v>
      </c>
      <c r="D64" s="16" t="s">
        <v>16</v>
      </c>
      <c r="E64" s="16">
        <v>6</v>
      </c>
      <c r="F64" s="17" t="s">
        <v>17</v>
      </c>
      <c r="G64" s="18" t="str">
        <f t="shared" si="0"/>
        <v>This cell will autopopulate.</v>
      </c>
    </row>
    <row r="65" spans="1:7" s="8" customFormat="1" x14ac:dyDescent="0.25">
      <c r="A65" s="20" t="s">
        <v>145</v>
      </c>
      <c r="B65" s="19" t="s">
        <v>146</v>
      </c>
      <c r="C65" s="15" t="s">
        <v>147</v>
      </c>
      <c r="D65" s="16" t="s">
        <v>16</v>
      </c>
      <c r="E65" s="16">
        <v>6</v>
      </c>
      <c r="F65" s="17" t="s">
        <v>17</v>
      </c>
      <c r="G65" s="18" t="str">
        <f t="shared" si="0"/>
        <v>This cell will autopopulate.</v>
      </c>
    </row>
    <row r="66" spans="1:7" s="8" customFormat="1" x14ac:dyDescent="0.25">
      <c r="A66" s="20" t="s">
        <v>148</v>
      </c>
      <c r="B66" s="19" t="s">
        <v>149</v>
      </c>
      <c r="C66" s="15" t="s">
        <v>150</v>
      </c>
      <c r="D66" s="16" t="s">
        <v>16</v>
      </c>
      <c r="E66" s="16">
        <v>6</v>
      </c>
      <c r="F66" s="17" t="s">
        <v>17</v>
      </c>
      <c r="G66" s="18" t="str">
        <f t="shared" si="0"/>
        <v>This cell will autopopulate.</v>
      </c>
    </row>
    <row r="67" spans="1:7" s="8" customFormat="1" x14ac:dyDescent="0.25">
      <c r="A67" s="20" t="s">
        <v>151</v>
      </c>
      <c r="B67" s="19" t="s">
        <v>152</v>
      </c>
      <c r="C67" s="15" t="s">
        <v>153</v>
      </c>
      <c r="D67" s="16" t="s">
        <v>16</v>
      </c>
      <c r="E67" s="16">
        <v>6</v>
      </c>
      <c r="F67" s="17" t="s">
        <v>17</v>
      </c>
      <c r="G67" s="18" t="str">
        <f t="shared" si="0"/>
        <v>This cell will autopopulate.</v>
      </c>
    </row>
    <row r="68" spans="1:7" s="8" customFormat="1" x14ac:dyDescent="0.25">
      <c r="A68" s="20" t="s">
        <v>154</v>
      </c>
      <c r="B68" s="19" t="s">
        <v>155</v>
      </c>
      <c r="C68" s="15" t="s">
        <v>156</v>
      </c>
      <c r="D68" s="16">
        <v>12</v>
      </c>
      <c r="E68" s="16">
        <v>6</v>
      </c>
      <c r="F68" s="17" t="s">
        <v>21</v>
      </c>
      <c r="G68" s="18" t="str">
        <f t="shared" si="0"/>
        <v>This cell will autopopulate.</v>
      </c>
    </row>
    <row r="69" spans="1:7" s="8" customFormat="1" x14ac:dyDescent="0.25">
      <c r="A69" s="20" t="s">
        <v>157</v>
      </c>
      <c r="B69" s="19" t="s">
        <v>158</v>
      </c>
      <c r="C69" s="15" t="s">
        <v>159</v>
      </c>
      <c r="D69" s="16" t="s">
        <v>16</v>
      </c>
      <c r="E69" s="16">
        <v>6</v>
      </c>
      <c r="F69" s="17" t="s">
        <v>17</v>
      </c>
      <c r="G69" s="18" t="str">
        <f t="shared" si="0"/>
        <v>This cell will autopopulate.</v>
      </c>
    </row>
    <row r="70" spans="1:7" s="8" customFormat="1" x14ac:dyDescent="0.25">
      <c r="A70" s="20" t="s">
        <v>160</v>
      </c>
      <c r="B70" s="19" t="s">
        <v>161</v>
      </c>
      <c r="C70" s="15" t="s">
        <v>162</v>
      </c>
      <c r="D70" s="16" t="s">
        <v>16</v>
      </c>
      <c r="E70" s="16">
        <v>6</v>
      </c>
      <c r="F70" s="17" t="s">
        <v>17</v>
      </c>
      <c r="G70" s="18" t="str">
        <f t="shared" si="0"/>
        <v>This cell will autopopulate.</v>
      </c>
    </row>
    <row r="71" spans="1:7" s="8" customFormat="1" x14ac:dyDescent="0.25">
      <c r="A71" s="20" t="s">
        <v>163</v>
      </c>
      <c r="B71" s="19" t="s">
        <v>164</v>
      </c>
      <c r="C71" s="15" t="s">
        <v>165</v>
      </c>
      <c r="D71" s="16" t="s">
        <v>16</v>
      </c>
      <c r="E71" s="16">
        <v>6</v>
      </c>
      <c r="F71" s="17" t="s">
        <v>17</v>
      </c>
      <c r="G71" s="18" t="str">
        <f t="shared" si="0"/>
        <v>This cell will autopopulate.</v>
      </c>
    </row>
    <row r="72" spans="1:7" s="8" customFormat="1" x14ac:dyDescent="0.25">
      <c r="A72" s="20" t="s">
        <v>166</v>
      </c>
      <c r="B72" s="19" t="s">
        <v>167</v>
      </c>
      <c r="C72" s="15" t="s">
        <v>168</v>
      </c>
      <c r="D72" s="16" t="s">
        <v>16</v>
      </c>
      <c r="E72" s="16">
        <v>6</v>
      </c>
      <c r="F72" s="17" t="s">
        <v>17</v>
      </c>
      <c r="G72" s="18" t="str">
        <f t="shared" si="0"/>
        <v>This cell will autopopulate.</v>
      </c>
    </row>
    <row r="73" spans="1:7" s="8" customFormat="1" x14ac:dyDescent="0.25">
      <c r="A73" s="20" t="s">
        <v>169</v>
      </c>
      <c r="B73" s="19" t="s">
        <v>170</v>
      </c>
      <c r="C73" s="15" t="s">
        <v>171</v>
      </c>
      <c r="D73" s="16" t="s">
        <v>16</v>
      </c>
      <c r="E73" s="16">
        <v>6</v>
      </c>
      <c r="F73" s="17" t="s">
        <v>17</v>
      </c>
      <c r="G73" s="18" t="str">
        <f t="shared" si="0"/>
        <v>This cell will autopopulate.</v>
      </c>
    </row>
    <row r="74" spans="1:7" s="8" customFormat="1" x14ac:dyDescent="0.25">
      <c r="A74" s="20" t="s">
        <v>172</v>
      </c>
      <c r="B74" s="19" t="s">
        <v>173</v>
      </c>
      <c r="C74" s="15" t="s">
        <v>174</v>
      </c>
      <c r="D74" s="16" t="s">
        <v>16</v>
      </c>
      <c r="E74" s="16">
        <v>6</v>
      </c>
      <c r="F74" s="17" t="s">
        <v>17</v>
      </c>
      <c r="G74" s="18" t="str">
        <f t="shared" ref="G74:G115" si="1">IF(ISERROR(E74*F74),"This cell will autopopulate.",E74*F74)</f>
        <v>This cell will autopopulate.</v>
      </c>
    </row>
    <row r="75" spans="1:7" s="8" customFormat="1" x14ac:dyDescent="0.25">
      <c r="A75" s="20" t="s">
        <v>175</v>
      </c>
      <c r="B75" s="15" t="s">
        <v>176</v>
      </c>
      <c r="C75" s="15" t="s">
        <v>177</v>
      </c>
      <c r="D75" s="16" t="s">
        <v>16</v>
      </c>
      <c r="E75" s="16">
        <v>8</v>
      </c>
      <c r="F75" s="17" t="s">
        <v>17</v>
      </c>
      <c r="G75" s="18" t="str">
        <f t="shared" si="1"/>
        <v>This cell will autopopulate.</v>
      </c>
    </row>
    <row r="76" spans="1:7" s="8" customFormat="1" x14ac:dyDescent="0.25">
      <c r="A76" s="20" t="s">
        <v>178</v>
      </c>
      <c r="B76" s="19" t="s">
        <v>179</v>
      </c>
      <c r="C76" s="15" t="s">
        <v>180</v>
      </c>
      <c r="D76" s="16">
        <v>12</v>
      </c>
      <c r="E76" s="16">
        <v>8</v>
      </c>
      <c r="F76" s="17" t="s">
        <v>21</v>
      </c>
      <c r="G76" s="18" t="str">
        <f t="shared" si="1"/>
        <v>This cell will autopopulate.</v>
      </c>
    </row>
    <row r="77" spans="1:7" s="8" customFormat="1" x14ac:dyDescent="0.25">
      <c r="A77" s="20" t="s">
        <v>181</v>
      </c>
      <c r="B77" s="19" t="s">
        <v>50</v>
      </c>
      <c r="C77" s="15" t="s">
        <v>51</v>
      </c>
      <c r="D77" s="16" t="s">
        <v>16</v>
      </c>
      <c r="E77" s="16">
        <v>16</v>
      </c>
      <c r="F77" s="17" t="s">
        <v>17</v>
      </c>
      <c r="G77" s="18" t="str">
        <f t="shared" si="1"/>
        <v>This cell will autopopulate.</v>
      </c>
    </row>
    <row r="78" spans="1:7" s="8" customFormat="1" x14ac:dyDescent="0.25">
      <c r="A78" s="20" t="s">
        <v>182</v>
      </c>
      <c r="B78" s="19" t="s">
        <v>183</v>
      </c>
      <c r="C78" s="15" t="s">
        <v>184</v>
      </c>
      <c r="D78" s="16" t="s">
        <v>16</v>
      </c>
      <c r="E78" s="16">
        <v>16</v>
      </c>
      <c r="F78" s="17" t="s">
        <v>17</v>
      </c>
      <c r="G78" s="18" t="str">
        <f t="shared" si="1"/>
        <v>This cell will autopopulate.</v>
      </c>
    </row>
    <row r="79" spans="1:7" s="8" customFormat="1" x14ac:dyDescent="0.25">
      <c r="A79" s="20" t="s">
        <v>185</v>
      </c>
      <c r="B79" s="19" t="s">
        <v>186</v>
      </c>
      <c r="C79" s="15" t="s">
        <v>187</v>
      </c>
      <c r="D79" s="16" t="s">
        <v>16</v>
      </c>
      <c r="E79" s="16">
        <v>24</v>
      </c>
      <c r="F79" s="17" t="s">
        <v>17</v>
      </c>
      <c r="G79" s="18" t="str">
        <f t="shared" si="1"/>
        <v>This cell will autopopulate.</v>
      </c>
    </row>
    <row r="80" spans="1:7" s="8" customFormat="1" x14ac:dyDescent="0.25">
      <c r="A80" s="20" t="s">
        <v>188</v>
      </c>
      <c r="B80" s="19" t="s">
        <v>189</v>
      </c>
      <c r="C80" s="15" t="s">
        <v>190</v>
      </c>
      <c r="D80" s="16" t="s">
        <v>16</v>
      </c>
      <c r="E80" s="16">
        <v>8</v>
      </c>
      <c r="F80" s="17" t="s">
        <v>17</v>
      </c>
      <c r="G80" s="18" t="str">
        <f t="shared" si="1"/>
        <v>This cell will autopopulate.</v>
      </c>
    </row>
    <row r="81" spans="1:7" s="8" customFormat="1" x14ac:dyDescent="0.25">
      <c r="A81" s="20" t="s">
        <v>191</v>
      </c>
      <c r="B81" s="19" t="s">
        <v>192</v>
      </c>
      <c r="C81" s="15" t="s">
        <v>193</v>
      </c>
      <c r="D81" s="16">
        <v>12</v>
      </c>
      <c r="E81" s="16">
        <v>8</v>
      </c>
      <c r="F81" s="17" t="s">
        <v>21</v>
      </c>
      <c r="G81" s="18" t="str">
        <f t="shared" si="1"/>
        <v>This cell will autopopulate.</v>
      </c>
    </row>
    <row r="82" spans="1:7" s="8" customFormat="1" x14ac:dyDescent="0.25">
      <c r="A82" s="20" t="s">
        <v>194</v>
      </c>
      <c r="B82" s="15" t="s">
        <v>195</v>
      </c>
      <c r="C82" s="15" t="s">
        <v>196</v>
      </c>
      <c r="D82" s="16" t="s">
        <v>16</v>
      </c>
      <c r="E82" s="16">
        <v>1</v>
      </c>
      <c r="F82" s="17" t="s">
        <v>17</v>
      </c>
      <c r="G82" s="18" t="str">
        <f t="shared" si="1"/>
        <v>This cell will autopopulate.</v>
      </c>
    </row>
    <row r="83" spans="1:7" s="8" customFormat="1" x14ac:dyDescent="0.25">
      <c r="A83" s="20" t="s">
        <v>197</v>
      </c>
      <c r="B83" s="19" t="s">
        <v>198</v>
      </c>
      <c r="C83" s="15" t="s">
        <v>199</v>
      </c>
      <c r="D83" s="16">
        <v>12</v>
      </c>
      <c r="E83" s="16">
        <v>1</v>
      </c>
      <c r="F83" s="17" t="s">
        <v>21</v>
      </c>
      <c r="G83" s="18" t="str">
        <f t="shared" si="1"/>
        <v>This cell will autopopulate.</v>
      </c>
    </row>
    <row r="84" spans="1:7" s="8" customFormat="1" x14ac:dyDescent="0.25">
      <c r="A84" s="20" t="s">
        <v>200</v>
      </c>
      <c r="B84" s="19" t="s">
        <v>82</v>
      </c>
      <c r="C84" s="15" t="s">
        <v>83</v>
      </c>
      <c r="D84" s="16" t="s">
        <v>16</v>
      </c>
      <c r="E84" s="16">
        <v>1</v>
      </c>
      <c r="F84" s="17" t="s">
        <v>17</v>
      </c>
      <c r="G84" s="18" t="str">
        <f t="shared" si="1"/>
        <v>This cell will autopopulate.</v>
      </c>
    </row>
    <row r="85" spans="1:7" s="8" customFormat="1" x14ac:dyDescent="0.25">
      <c r="A85" s="20" t="s">
        <v>201</v>
      </c>
      <c r="B85" s="19" t="s">
        <v>202</v>
      </c>
      <c r="C85" s="15" t="s">
        <v>203</v>
      </c>
      <c r="D85" s="16" t="s">
        <v>16</v>
      </c>
      <c r="E85" s="16">
        <v>4</v>
      </c>
      <c r="F85" s="17" t="s">
        <v>17</v>
      </c>
      <c r="G85" s="18" t="str">
        <f t="shared" si="1"/>
        <v>This cell will autopopulate.</v>
      </c>
    </row>
    <row r="86" spans="1:7" s="8" customFormat="1" x14ac:dyDescent="0.25">
      <c r="A86" s="20" t="s">
        <v>204</v>
      </c>
      <c r="B86" s="19" t="s">
        <v>205</v>
      </c>
      <c r="C86" s="15" t="s">
        <v>206</v>
      </c>
      <c r="D86" s="16" t="s">
        <v>16</v>
      </c>
      <c r="E86" s="16">
        <v>1</v>
      </c>
      <c r="F86" s="17" t="s">
        <v>17</v>
      </c>
      <c r="G86" s="18" t="str">
        <f t="shared" si="1"/>
        <v>This cell will autopopulate.</v>
      </c>
    </row>
    <row r="87" spans="1:7" s="8" customFormat="1" x14ac:dyDescent="0.25">
      <c r="A87" s="20" t="s">
        <v>207</v>
      </c>
      <c r="B87" s="19" t="s">
        <v>208</v>
      </c>
      <c r="C87" s="15" t="s">
        <v>209</v>
      </c>
      <c r="D87" s="16" t="s">
        <v>16</v>
      </c>
      <c r="E87" s="16">
        <v>1</v>
      </c>
      <c r="F87" s="17" t="s">
        <v>17</v>
      </c>
      <c r="G87" s="18" t="str">
        <f t="shared" si="1"/>
        <v>This cell will autopopulate.</v>
      </c>
    </row>
    <row r="88" spans="1:7" s="8" customFormat="1" x14ac:dyDescent="0.25">
      <c r="A88" s="20" t="s">
        <v>210</v>
      </c>
      <c r="B88" s="19" t="s">
        <v>211</v>
      </c>
      <c r="C88" s="15" t="s">
        <v>212</v>
      </c>
      <c r="D88" s="16" t="s">
        <v>16</v>
      </c>
      <c r="E88" s="16">
        <v>3</v>
      </c>
      <c r="F88" s="17" t="s">
        <v>17</v>
      </c>
      <c r="G88" s="18" t="str">
        <f t="shared" si="1"/>
        <v>This cell will autopopulate.</v>
      </c>
    </row>
    <row r="89" spans="1:7" s="8" customFormat="1" x14ac:dyDescent="0.25">
      <c r="A89" s="20" t="s">
        <v>213</v>
      </c>
      <c r="B89" s="19" t="s">
        <v>214</v>
      </c>
      <c r="C89" s="15" t="s">
        <v>215</v>
      </c>
      <c r="D89" s="16" t="s">
        <v>16</v>
      </c>
      <c r="E89" s="16">
        <v>4</v>
      </c>
      <c r="F89" s="17" t="s">
        <v>17</v>
      </c>
      <c r="G89" s="18" t="str">
        <f t="shared" si="1"/>
        <v>This cell will autopopulate.</v>
      </c>
    </row>
    <row r="90" spans="1:7" s="8" customFormat="1" x14ac:dyDescent="0.25">
      <c r="A90" s="20" t="s">
        <v>216</v>
      </c>
      <c r="B90" s="19" t="s">
        <v>217</v>
      </c>
      <c r="C90" s="15" t="s">
        <v>218</v>
      </c>
      <c r="D90" s="16" t="s">
        <v>16</v>
      </c>
      <c r="E90" s="16">
        <v>2</v>
      </c>
      <c r="F90" s="17" t="s">
        <v>17</v>
      </c>
      <c r="G90" s="18" t="str">
        <f t="shared" si="1"/>
        <v>This cell will autopopulate.</v>
      </c>
    </row>
    <row r="91" spans="1:7" s="8" customFormat="1" x14ac:dyDescent="0.25">
      <c r="A91" s="20" t="s">
        <v>219</v>
      </c>
      <c r="B91" s="19" t="s">
        <v>220</v>
      </c>
      <c r="C91" s="15" t="s">
        <v>221</v>
      </c>
      <c r="D91" s="16" t="s">
        <v>16</v>
      </c>
      <c r="E91" s="16">
        <v>2</v>
      </c>
      <c r="F91" s="17" t="s">
        <v>17</v>
      </c>
      <c r="G91" s="18" t="str">
        <f t="shared" si="1"/>
        <v>This cell will autopopulate.</v>
      </c>
    </row>
    <row r="92" spans="1:7" s="8" customFormat="1" x14ac:dyDescent="0.25">
      <c r="A92" s="20" t="s">
        <v>222</v>
      </c>
      <c r="B92" s="19" t="s">
        <v>223</v>
      </c>
      <c r="C92" s="15" t="s">
        <v>224</v>
      </c>
      <c r="D92" s="16" t="s">
        <v>16</v>
      </c>
      <c r="E92" s="16">
        <v>3</v>
      </c>
      <c r="F92" s="17" t="s">
        <v>17</v>
      </c>
      <c r="G92" s="18" t="str">
        <f t="shared" si="1"/>
        <v>This cell will autopopulate.</v>
      </c>
    </row>
    <row r="93" spans="1:7" s="8" customFormat="1" x14ac:dyDescent="0.25">
      <c r="A93" s="20" t="s">
        <v>225</v>
      </c>
      <c r="B93" s="19" t="s">
        <v>226</v>
      </c>
      <c r="C93" s="15" t="s">
        <v>227</v>
      </c>
      <c r="D93" s="16" t="s">
        <v>16</v>
      </c>
      <c r="E93" s="16">
        <v>1</v>
      </c>
      <c r="F93" s="17" t="s">
        <v>17</v>
      </c>
      <c r="G93" s="18" t="str">
        <f t="shared" si="1"/>
        <v>This cell will autopopulate.</v>
      </c>
    </row>
    <row r="94" spans="1:7" s="8" customFormat="1" x14ac:dyDescent="0.25">
      <c r="A94" s="20" t="s">
        <v>228</v>
      </c>
      <c r="B94" s="19" t="s">
        <v>229</v>
      </c>
      <c r="C94" s="15" t="s">
        <v>230</v>
      </c>
      <c r="D94" s="16" t="s">
        <v>16</v>
      </c>
      <c r="E94" s="16">
        <v>1</v>
      </c>
      <c r="F94" s="17" t="s">
        <v>17</v>
      </c>
      <c r="G94" s="18" t="str">
        <f t="shared" si="1"/>
        <v>This cell will autopopulate.</v>
      </c>
    </row>
    <row r="95" spans="1:7" s="8" customFormat="1" x14ac:dyDescent="0.25">
      <c r="A95" s="20" t="s">
        <v>231</v>
      </c>
      <c r="B95" s="19" t="s">
        <v>229</v>
      </c>
      <c r="C95" s="15" t="s">
        <v>230</v>
      </c>
      <c r="D95" s="16" t="s">
        <v>16</v>
      </c>
      <c r="E95" s="16">
        <v>1</v>
      </c>
      <c r="F95" s="17" t="s">
        <v>17</v>
      </c>
      <c r="G95" s="18" t="str">
        <f t="shared" si="1"/>
        <v>This cell will autopopulate.</v>
      </c>
    </row>
    <row r="96" spans="1:7" s="8" customFormat="1" x14ac:dyDescent="0.25">
      <c r="A96" s="20" t="s">
        <v>232</v>
      </c>
      <c r="B96" s="19" t="s">
        <v>233</v>
      </c>
      <c r="C96" s="15" t="s">
        <v>234</v>
      </c>
      <c r="D96" s="16" t="s">
        <v>16</v>
      </c>
      <c r="E96" s="16">
        <v>3</v>
      </c>
      <c r="F96" s="17" t="s">
        <v>17</v>
      </c>
      <c r="G96" s="18" t="str">
        <f t="shared" si="1"/>
        <v>This cell will autopopulate.</v>
      </c>
    </row>
    <row r="97" spans="1:7" s="8" customFormat="1" x14ac:dyDescent="0.25">
      <c r="A97" s="20" t="s">
        <v>235</v>
      </c>
      <c r="B97" s="19" t="s">
        <v>236</v>
      </c>
      <c r="C97" s="15" t="s">
        <v>237</v>
      </c>
      <c r="D97" s="16" t="s">
        <v>16</v>
      </c>
      <c r="E97" s="16">
        <v>3</v>
      </c>
      <c r="F97" s="17" t="s">
        <v>17</v>
      </c>
      <c r="G97" s="18" t="str">
        <f t="shared" si="1"/>
        <v>This cell will autopopulate.</v>
      </c>
    </row>
    <row r="98" spans="1:7" s="8" customFormat="1" x14ac:dyDescent="0.25">
      <c r="A98" s="20" t="s">
        <v>238</v>
      </c>
      <c r="B98" s="19" t="s">
        <v>236</v>
      </c>
      <c r="C98" s="15" t="s">
        <v>237</v>
      </c>
      <c r="D98" s="16" t="s">
        <v>16</v>
      </c>
      <c r="E98" s="16">
        <v>1</v>
      </c>
      <c r="F98" s="17" t="s">
        <v>17</v>
      </c>
      <c r="G98" s="18" t="str">
        <f t="shared" si="1"/>
        <v>This cell will autopopulate.</v>
      </c>
    </row>
    <row r="99" spans="1:7" s="8" customFormat="1" x14ac:dyDescent="0.25">
      <c r="A99" s="20" t="s">
        <v>239</v>
      </c>
      <c r="B99" s="19" t="s">
        <v>240</v>
      </c>
      <c r="C99" s="15" t="s">
        <v>241</v>
      </c>
      <c r="D99" s="16" t="s">
        <v>16</v>
      </c>
      <c r="E99" s="16">
        <v>1</v>
      </c>
      <c r="F99" s="17" t="s">
        <v>17</v>
      </c>
      <c r="G99" s="18" t="str">
        <f t="shared" si="1"/>
        <v>This cell will autopopulate.</v>
      </c>
    </row>
    <row r="100" spans="1:7" s="8" customFormat="1" ht="15" customHeight="1" x14ac:dyDescent="0.25">
      <c r="A100" s="20" t="s">
        <v>242</v>
      </c>
      <c r="B100" s="19" t="s">
        <v>243</v>
      </c>
      <c r="C100" s="15" t="s">
        <v>244</v>
      </c>
      <c r="D100" s="16">
        <v>12</v>
      </c>
      <c r="E100" s="16">
        <v>1</v>
      </c>
      <c r="F100" s="17" t="s">
        <v>21</v>
      </c>
      <c r="G100" s="18" t="str">
        <f t="shared" si="1"/>
        <v>This cell will autopopulate.</v>
      </c>
    </row>
    <row r="101" spans="1:7" s="8" customFormat="1" x14ac:dyDescent="0.25">
      <c r="A101" s="20" t="s">
        <v>245</v>
      </c>
      <c r="B101" s="19" t="s">
        <v>149</v>
      </c>
      <c r="C101" s="15" t="s">
        <v>150</v>
      </c>
      <c r="D101" s="16" t="s">
        <v>16</v>
      </c>
      <c r="E101" s="16">
        <v>1</v>
      </c>
      <c r="F101" s="17" t="s">
        <v>17</v>
      </c>
      <c r="G101" s="18" t="str">
        <f t="shared" si="1"/>
        <v>This cell will autopopulate.</v>
      </c>
    </row>
    <row r="102" spans="1:7" s="8" customFormat="1" ht="15" customHeight="1" x14ac:dyDescent="0.25">
      <c r="A102" s="20" t="s">
        <v>246</v>
      </c>
      <c r="B102" s="15" t="s">
        <v>247</v>
      </c>
      <c r="C102" s="15" t="s">
        <v>89</v>
      </c>
      <c r="D102" s="16" t="s">
        <v>16</v>
      </c>
      <c r="E102" s="16">
        <v>16</v>
      </c>
      <c r="F102" s="17" t="s">
        <v>17</v>
      </c>
      <c r="G102" s="18" t="str">
        <f t="shared" si="1"/>
        <v>This cell will autopopulate.</v>
      </c>
    </row>
    <row r="103" spans="1:7" s="8" customFormat="1" x14ac:dyDescent="0.25">
      <c r="A103" s="20" t="s">
        <v>248</v>
      </c>
      <c r="B103" s="19" t="s">
        <v>249</v>
      </c>
      <c r="C103" s="15" t="s">
        <v>250</v>
      </c>
      <c r="D103" s="16" t="s">
        <v>16</v>
      </c>
      <c r="E103" s="16">
        <v>1</v>
      </c>
      <c r="F103" s="17" t="s">
        <v>17</v>
      </c>
      <c r="G103" s="18" t="str">
        <f t="shared" si="1"/>
        <v>This cell will autopopulate.</v>
      </c>
    </row>
    <row r="104" spans="1:7" s="8" customFormat="1" x14ac:dyDescent="0.25">
      <c r="A104" s="20" t="s">
        <v>251</v>
      </c>
      <c r="B104" s="15" t="s">
        <v>252</v>
      </c>
      <c r="C104" s="15" t="s">
        <v>253</v>
      </c>
      <c r="D104" s="16" t="s">
        <v>16</v>
      </c>
      <c r="E104" s="16">
        <v>2</v>
      </c>
      <c r="F104" s="17" t="s">
        <v>17</v>
      </c>
      <c r="G104" s="18" t="str">
        <f t="shared" si="1"/>
        <v>This cell will autopopulate.</v>
      </c>
    </row>
    <row r="105" spans="1:7" s="8" customFormat="1" x14ac:dyDescent="0.25">
      <c r="A105" s="20" t="s">
        <v>254</v>
      </c>
      <c r="B105" s="19" t="s">
        <v>255</v>
      </c>
      <c r="C105" s="15" t="s">
        <v>256</v>
      </c>
      <c r="D105" s="16" t="s">
        <v>16</v>
      </c>
      <c r="E105" s="16">
        <v>4</v>
      </c>
      <c r="F105" s="17" t="s">
        <v>17</v>
      </c>
      <c r="G105" s="18" t="str">
        <f t="shared" si="1"/>
        <v>This cell will autopopulate.</v>
      </c>
    </row>
    <row r="106" spans="1:7" s="8" customFormat="1" x14ac:dyDescent="0.25">
      <c r="A106" s="20" t="s">
        <v>257</v>
      </c>
      <c r="B106" s="19" t="s">
        <v>258</v>
      </c>
      <c r="C106" s="15" t="s">
        <v>259</v>
      </c>
      <c r="D106" s="16">
        <v>12</v>
      </c>
      <c r="E106" s="16">
        <v>4</v>
      </c>
      <c r="F106" s="17" t="s">
        <v>21</v>
      </c>
      <c r="G106" s="18" t="str">
        <f t="shared" si="1"/>
        <v>This cell will autopopulate.</v>
      </c>
    </row>
    <row r="107" spans="1:7" s="8" customFormat="1" x14ac:dyDescent="0.25">
      <c r="A107" s="20" t="s">
        <v>260</v>
      </c>
      <c r="B107" s="19" t="s">
        <v>261</v>
      </c>
      <c r="C107" s="15" t="s">
        <v>262</v>
      </c>
      <c r="D107" s="16" t="s">
        <v>16</v>
      </c>
      <c r="E107" s="16">
        <v>4</v>
      </c>
      <c r="F107" s="17" t="s">
        <v>17</v>
      </c>
      <c r="G107" s="18" t="str">
        <f t="shared" si="1"/>
        <v>This cell will autopopulate.</v>
      </c>
    </row>
    <row r="108" spans="1:7" s="8" customFormat="1" x14ac:dyDescent="0.25">
      <c r="A108" s="20" t="s">
        <v>263</v>
      </c>
      <c r="B108" s="19" t="s">
        <v>264</v>
      </c>
      <c r="C108" s="15" t="s">
        <v>265</v>
      </c>
      <c r="D108" s="16" t="s">
        <v>16</v>
      </c>
      <c r="E108" s="16">
        <v>16</v>
      </c>
      <c r="F108" s="17" t="s">
        <v>17</v>
      </c>
      <c r="G108" s="18" t="str">
        <f t="shared" si="1"/>
        <v>This cell will autopopulate.</v>
      </c>
    </row>
    <row r="109" spans="1:7" s="8" customFormat="1" x14ac:dyDescent="0.25">
      <c r="A109" s="20" t="s">
        <v>266</v>
      </c>
      <c r="B109" s="19" t="s">
        <v>267</v>
      </c>
      <c r="C109" s="15" t="s">
        <v>268</v>
      </c>
      <c r="D109" s="16" t="s">
        <v>16</v>
      </c>
      <c r="E109" s="16">
        <v>4</v>
      </c>
      <c r="F109" s="17" t="s">
        <v>17</v>
      </c>
      <c r="G109" s="18" t="str">
        <f t="shared" si="1"/>
        <v>This cell will autopopulate.</v>
      </c>
    </row>
    <row r="110" spans="1:7" s="8" customFormat="1" x14ac:dyDescent="0.25">
      <c r="A110" s="20" t="s">
        <v>269</v>
      </c>
      <c r="B110" s="19" t="s">
        <v>270</v>
      </c>
      <c r="C110" s="15" t="s">
        <v>271</v>
      </c>
      <c r="D110" s="16" t="s">
        <v>16</v>
      </c>
      <c r="E110" s="16">
        <v>16</v>
      </c>
      <c r="F110" s="17" t="s">
        <v>17</v>
      </c>
      <c r="G110" s="18" t="str">
        <f t="shared" si="1"/>
        <v>This cell will autopopulate.</v>
      </c>
    </row>
    <row r="111" spans="1:7" s="8" customFormat="1" x14ac:dyDescent="0.25">
      <c r="A111" s="20" t="s">
        <v>272</v>
      </c>
      <c r="B111" s="19" t="s">
        <v>273</v>
      </c>
      <c r="C111" s="15" t="s">
        <v>274</v>
      </c>
      <c r="D111" s="16" t="s">
        <v>16</v>
      </c>
      <c r="E111" s="16">
        <v>8</v>
      </c>
      <c r="F111" s="17" t="s">
        <v>17</v>
      </c>
      <c r="G111" s="18" t="str">
        <f t="shared" si="1"/>
        <v>This cell will autopopulate.</v>
      </c>
    </row>
    <row r="112" spans="1:7" s="8" customFormat="1" x14ac:dyDescent="0.25">
      <c r="A112" s="20" t="s">
        <v>275</v>
      </c>
      <c r="B112" s="19" t="s">
        <v>276</v>
      </c>
      <c r="C112" s="15" t="s">
        <v>277</v>
      </c>
      <c r="D112" s="16" t="s">
        <v>16</v>
      </c>
      <c r="E112" s="16">
        <v>8</v>
      </c>
      <c r="F112" s="17" t="s">
        <v>17</v>
      </c>
      <c r="G112" s="18" t="str">
        <f t="shared" si="1"/>
        <v>This cell will autopopulate.</v>
      </c>
    </row>
    <row r="113" spans="1:9" s="8" customFormat="1" x14ac:dyDescent="0.25">
      <c r="A113" s="20" t="s">
        <v>278</v>
      </c>
      <c r="B113" s="19" t="s">
        <v>50</v>
      </c>
      <c r="C113" s="15" t="s">
        <v>51</v>
      </c>
      <c r="D113" s="16" t="s">
        <v>16</v>
      </c>
      <c r="E113" s="16">
        <v>8</v>
      </c>
      <c r="F113" s="17" t="s">
        <v>17</v>
      </c>
      <c r="G113" s="18" t="str">
        <f t="shared" si="1"/>
        <v>This cell will autopopulate.</v>
      </c>
    </row>
    <row r="114" spans="1:9" s="8" customFormat="1" x14ac:dyDescent="0.25">
      <c r="A114" s="20" t="s">
        <v>279</v>
      </c>
      <c r="B114" s="15" t="s">
        <v>280</v>
      </c>
      <c r="C114" s="15" t="s">
        <v>281</v>
      </c>
      <c r="D114" s="16" t="s">
        <v>16</v>
      </c>
      <c r="E114" s="16">
        <v>120</v>
      </c>
      <c r="F114" s="17" t="s">
        <v>17</v>
      </c>
      <c r="G114" s="18" t="str">
        <f t="shared" si="1"/>
        <v>This cell will autopopulate.</v>
      </c>
    </row>
    <row r="115" spans="1:9" s="8" customFormat="1" x14ac:dyDescent="0.25">
      <c r="A115" s="20" t="s">
        <v>282</v>
      </c>
      <c r="B115" s="15" t="s">
        <v>283</v>
      </c>
      <c r="C115" s="15" t="s">
        <v>281</v>
      </c>
      <c r="D115" s="16" t="s">
        <v>16</v>
      </c>
      <c r="E115" s="16">
        <v>16</v>
      </c>
      <c r="F115" s="17" t="s">
        <v>17</v>
      </c>
      <c r="G115" s="18" t="str">
        <f t="shared" si="1"/>
        <v>This cell will autopopulate.</v>
      </c>
    </row>
    <row r="116" spans="1:9" s="8" customFormat="1" ht="30.6" customHeight="1" thickBot="1" x14ac:dyDescent="0.3">
      <c r="A116" s="21"/>
      <c r="B116" s="45" t="s">
        <v>284</v>
      </c>
      <c r="C116" s="46"/>
      <c r="D116" s="46"/>
      <c r="E116" s="46"/>
      <c r="F116" s="47"/>
      <c r="G116" s="22">
        <f>SUM(G9:G115)</f>
        <v>0</v>
      </c>
    </row>
    <row r="117" spans="1:9" s="27" customFormat="1" ht="14.45" customHeight="1" thickBot="1" x14ac:dyDescent="0.3">
      <c r="A117" s="23"/>
      <c r="B117" s="24"/>
      <c r="C117" s="25"/>
      <c r="D117" s="25"/>
      <c r="E117" s="25"/>
      <c r="F117" s="25"/>
      <c r="G117" s="26"/>
    </row>
    <row r="118" spans="1:9" ht="17.45" customHeight="1" x14ac:dyDescent="0.25">
      <c r="A118" s="48" t="s">
        <v>285</v>
      </c>
      <c r="B118" s="49"/>
      <c r="C118" s="49"/>
      <c r="D118" s="49"/>
      <c r="E118" s="49"/>
      <c r="F118" s="57"/>
      <c r="G118" s="58"/>
      <c r="H118" s="6"/>
      <c r="I118" s="6"/>
    </row>
    <row r="119" spans="1:9" ht="15.75" thickBot="1" x14ac:dyDescent="0.3">
      <c r="A119" s="52" t="s">
        <v>3</v>
      </c>
      <c r="B119" s="53"/>
      <c r="C119" s="53"/>
      <c r="D119" s="53"/>
      <c r="E119" s="53"/>
      <c r="F119" s="53"/>
      <c r="G119" s="54"/>
      <c r="H119" s="7"/>
      <c r="I119" s="7"/>
    </row>
    <row r="120" spans="1:9" s="8" customFormat="1" x14ac:dyDescent="0.25">
      <c r="A120" s="55" t="s">
        <v>4</v>
      </c>
      <c r="B120" s="55"/>
      <c r="C120" s="55"/>
      <c r="D120" s="55"/>
      <c r="E120" s="55"/>
      <c r="F120" s="55"/>
      <c r="G120" s="55"/>
    </row>
    <row r="121" spans="1:9" s="8" customFormat="1" ht="31.9" customHeight="1" x14ac:dyDescent="0.25">
      <c r="A121" s="56" t="s">
        <v>286</v>
      </c>
      <c r="B121" s="56"/>
      <c r="C121" s="56"/>
      <c r="D121" s="56"/>
      <c r="E121" s="56"/>
      <c r="F121" s="56"/>
      <c r="G121" s="56"/>
    </row>
    <row r="122" spans="1:9" s="8" customFormat="1" x14ac:dyDescent="0.25">
      <c r="A122" s="9" t="s">
        <v>6</v>
      </c>
      <c r="B122" s="10" t="s">
        <v>7</v>
      </c>
      <c r="C122" s="10" t="s">
        <v>8</v>
      </c>
      <c r="D122" s="10" t="s">
        <v>9</v>
      </c>
      <c r="E122" s="11" t="s">
        <v>10</v>
      </c>
      <c r="F122" s="12" t="s">
        <v>11</v>
      </c>
      <c r="G122" s="13" t="s">
        <v>12</v>
      </c>
    </row>
    <row r="123" spans="1:9" ht="15" customHeight="1" x14ac:dyDescent="0.25">
      <c r="A123" s="14" t="s">
        <v>287</v>
      </c>
      <c r="B123" s="28" t="s">
        <v>288</v>
      </c>
      <c r="C123" s="29" t="s">
        <v>289</v>
      </c>
      <c r="D123" s="30" t="s">
        <v>16</v>
      </c>
      <c r="E123" s="30">
        <v>1</v>
      </c>
      <c r="F123" s="17" t="s">
        <v>17</v>
      </c>
      <c r="G123" s="18" t="str">
        <f>IF(ISERROR(E123*F123),"This cell will autopopulate.",E123*F123)</f>
        <v>This cell will autopopulate.</v>
      </c>
    </row>
    <row r="124" spans="1:9" x14ac:dyDescent="0.25">
      <c r="A124" s="14" t="s">
        <v>290</v>
      </c>
      <c r="B124" s="31" t="s">
        <v>291</v>
      </c>
      <c r="C124" s="29" t="s">
        <v>292</v>
      </c>
      <c r="D124" s="30">
        <v>12</v>
      </c>
      <c r="E124" s="30">
        <v>1</v>
      </c>
      <c r="F124" s="17" t="s">
        <v>21</v>
      </c>
      <c r="G124" s="18" t="str">
        <f t="shared" ref="G124:G133" si="2">IF(ISERROR(E124*F124),"This cell will autopopulate.",E124*F124)</f>
        <v>This cell will autopopulate.</v>
      </c>
    </row>
    <row r="125" spans="1:9" x14ac:dyDescent="0.25">
      <c r="A125" s="20" t="s">
        <v>293</v>
      </c>
      <c r="B125" s="31" t="s">
        <v>294</v>
      </c>
      <c r="C125" s="29" t="s">
        <v>295</v>
      </c>
      <c r="D125" s="30" t="s">
        <v>16</v>
      </c>
      <c r="E125" s="30">
        <v>1</v>
      </c>
      <c r="F125" s="17" t="s">
        <v>17</v>
      </c>
      <c r="G125" s="18" t="str">
        <f t="shared" si="2"/>
        <v>This cell will autopopulate.</v>
      </c>
    </row>
    <row r="126" spans="1:9" x14ac:dyDescent="0.25">
      <c r="A126" s="20" t="s">
        <v>296</v>
      </c>
      <c r="B126" s="31" t="s">
        <v>297</v>
      </c>
      <c r="C126" s="29" t="s">
        <v>298</v>
      </c>
      <c r="D126" s="30">
        <v>12</v>
      </c>
      <c r="E126" s="30">
        <v>1</v>
      </c>
      <c r="F126" s="17" t="s">
        <v>21</v>
      </c>
      <c r="G126" s="18" t="str">
        <f t="shared" si="2"/>
        <v>This cell will autopopulate.</v>
      </c>
    </row>
    <row r="127" spans="1:9" x14ac:dyDescent="0.25">
      <c r="A127" s="20" t="s">
        <v>299</v>
      </c>
      <c r="B127" s="31" t="s">
        <v>300</v>
      </c>
      <c r="C127" s="29" t="s">
        <v>301</v>
      </c>
      <c r="D127" s="30" t="s">
        <v>16</v>
      </c>
      <c r="E127" s="30">
        <v>1</v>
      </c>
      <c r="F127" s="17" t="s">
        <v>17</v>
      </c>
      <c r="G127" s="18" t="str">
        <f t="shared" si="2"/>
        <v>This cell will autopopulate.</v>
      </c>
    </row>
    <row r="128" spans="1:9" x14ac:dyDescent="0.25">
      <c r="A128" s="20" t="s">
        <v>302</v>
      </c>
      <c r="B128" s="31" t="s">
        <v>303</v>
      </c>
      <c r="C128" s="29" t="s">
        <v>304</v>
      </c>
      <c r="D128" s="30" t="s">
        <v>16</v>
      </c>
      <c r="E128" s="30">
        <v>1</v>
      </c>
      <c r="F128" s="17" t="s">
        <v>17</v>
      </c>
      <c r="G128" s="18" t="str">
        <f t="shared" si="2"/>
        <v>This cell will autopopulate.</v>
      </c>
    </row>
    <row r="129" spans="1:9" x14ac:dyDescent="0.25">
      <c r="A129" s="20" t="s">
        <v>305</v>
      </c>
      <c r="B129" s="31" t="s">
        <v>306</v>
      </c>
      <c r="C129" s="29" t="s">
        <v>307</v>
      </c>
      <c r="D129" s="30" t="s">
        <v>16</v>
      </c>
      <c r="E129" s="30">
        <v>1</v>
      </c>
      <c r="F129" s="17" t="s">
        <v>17</v>
      </c>
      <c r="G129" s="18" t="str">
        <f t="shared" si="2"/>
        <v>This cell will autopopulate.</v>
      </c>
    </row>
    <row r="130" spans="1:9" x14ac:dyDescent="0.25">
      <c r="A130" s="20" t="s">
        <v>308</v>
      </c>
      <c r="B130" s="31" t="s">
        <v>309</v>
      </c>
      <c r="C130" s="29" t="s">
        <v>310</v>
      </c>
      <c r="D130" s="30">
        <v>12</v>
      </c>
      <c r="E130" s="30">
        <v>1</v>
      </c>
      <c r="F130" s="17" t="s">
        <v>21</v>
      </c>
      <c r="G130" s="18" t="str">
        <f t="shared" si="2"/>
        <v>This cell will autopopulate.</v>
      </c>
    </row>
    <row r="131" spans="1:9" x14ac:dyDescent="0.25">
      <c r="A131" s="20" t="s">
        <v>311</v>
      </c>
      <c r="B131" s="31" t="s">
        <v>312</v>
      </c>
      <c r="C131" s="29" t="s">
        <v>37</v>
      </c>
      <c r="D131" s="30" t="s">
        <v>16</v>
      </c>
      <c r="E131" s="30">
        <v>1</v>
      </c>
      <c r="F131" s="17" t="s">
        <v>17</v>
      </c>
      <c r="G131" s="18" t="str">
        <f t="shared" si="2"/>
        <v>This cell will autopopulate.</v>
      </c>
    </row>
    <row r="132" spans="1:9" x14ac:dyDescent="0.25">
      <c r="A132" s="20" t="s">
        <v>313</v>
      </c>
      <c r="B132" s="31" t="s">
        <v>314</v>
      </c>
      <c r="C132" s="29" t="s">
        <v>315</v>
      </c>
      <c r="D132" s="30" t="s">
        <v>16</v>
      </c>
      <c r="E132" s="30">
        <v>2</v>
      </c>
      <c r="F132" s="17" t="s">
        <v>17</v>
      </c>
      <c r="G132" s="18" t="str">
        <f t="shared" si="2"/>
        <v>This cell will autopopulate.</v>
      </c>
    </row>
    <row r="133" spans="1:9" x14ac:dyDescent="0.25">
      <c r="A133" s="20" t="s">
        <v>316</v>
      </c>
      <c r="B133" s="31" t="s">
        <v>50</v>
      </c>
      <c r="C133" s="29" t="s">
        <v>51</v>
      </c>
      <c r="D133" s="30" t="s">
        <v>16</v>
      </c>
      <c r="E133" s="30">
        <v>2</v>
      </c>
      <c r="F133" s="17" t="s">
        <v>17</v>
      </c>
      <c r="G133" s="18" t="str">
        <f t="shared" si="2"/>
        <v>This cell will autopopulate.</v>
      </c>
    </row>
    <row r="134" spans="1:9" ht="20.25" thickBot="1" x14ac:dyDescent="0.3">
      <c r="A134" s="21" t="s">
        <v>317</v>
      </c>
      <c r="B134" s="45" t="s">
        <v>318</v>
      </c>
      <c r="C134" s="46"/>
      <c r="D134" s="46"/>
      <c r="E134" s="46"/>
      <c r="F134" s="47"/>
      <c r="G134" s="32">
        <f>SUM(G123:G133)</f>
        <v>0</v>
      </c>
    </row>
    <row r="135" spans="1:9" ht="15.75" thickBot="1" x14ac:dyDescent="0.3">
      <c r="A135" s="33"/>
      <c r="B135" s="33"/>
      <c r="C135" s="33"/>
      <c r="D135" s="33"/>
      <c r="E135" s="34"/>
      <c r="F135" s="33"/>
      <c r="G135" s="33"/>
    </row>
    <row r="136" spans="1:9" ht="17.45" customHeight="1" x14ac:dyDescent="0.25">
      <c r="A136" s="48" t="s">
        <v>319</v>
      </c>
      <c r="B136" s="49"/>
      <c r="C136" s="49"/>
      <c r="D136" s="49"/>
      <c r="E136" s="49"/>
      <c r="F136" s="57"/>
      <c r="G136" s="58"/>
      <c r="H136" s="6"/>
      <c r="I136" s="6"/>
    </row>
    <row r="137" spans="1:9" ht="15.75" thickBot="1" x14ac:dyDescent="0.3">
      <c r="A137" s="52" t="s">
        <v>3</v>
      </c>
      <c r="B137" s="53"/>
      <c r="C137" s="53"/>
      <c r="D137" s="53"/>
      <c r="E137" s="53"/>
      <c r="F137" s="53"/>
      <c r="G137" s="54"/>
      <c r="H137" s="7"/>
      <c r="I137" s="7"/>
    </row>
    <row r="138" spans="1:9" s="8" customFormat="1" x14ac:dyDescent="0.25">
      <c r="A138" s="55" t="s">
        <v>4</v>
      </c>
      <c r="B138" s="55"/>
      <c r="C138" s="55"/>
      <c r="D138" s="55"/>
      <c r="E138" s="55"/>
      <c r="F138" s="55"/>
      <c r="G138" s="55"/>
    </row>
    <row r="139" spans="1:9" s="8" customFormat="1" ht="31.9" customHeight="1" x14ac:dyDescent="0.25">
      <c r="A139" s="56" t="s">
        <v>320</v>
      </c>
      <c r="B139" s="56"/>
      <c r="C139" s="56"/>
      <c r="D139" s="56"/>
      <c r="E139" s="56"/>
      <c r="F139" s="56"/>
      <c r="G139" s="56"/>
    </row>
    <row r="140" spans="1:9" s="8" customFormat="1" x14ac:dyDescent="0.25">
      <c r="A140" s="9" t="s">
        <v>6</v>
      </c>
      <c r="B140" s="10" t="s">
        <v>7</v>
      </c>
      <c r="C140" s="10" t="s">
        <v>8</v>
      </c>
      <c r="D140" s="10" t="s">
        <v>9</v>
      </c>
      <c r="E140" s="11" t="s">
        <v>10</v>
      </c>
      <c r="F140" s="12" t="s">
        <v>11</v>
      </c>
      <c r="G140" s="13" t="s">
        <v>12</v>
      </c>
    </row>
    <row r="141" spans="1:9" x14ac:dyDescent="0.25">
      <c r="A141" s="20" t="s">
        <v>321</v>
      </c>
      <c r="B141" s="29" t="s">
        <v>322</v>
      </c>
      <c r="C141" s="29" t="s">
        <v>323</v>
      </c>
      <c r="D141" s="30" t="s">
        <v>16</v>
      </c>
      <c r="E141" s="30">
        <v>15</v>
      </c>
      <c r="F141" s="17" t="s">
        <v>17</v>
      </c>
      <c r="G141" s="18" t="str">
        <f t="shared" ref="G141:G166" si="3">IF(ISERROR(E141*F141),"This cell will autopopulate.",E141*F141)</f>
        <v>This cell will autopopulate.</v>
      </c>
    </row>
    <row r="142" spans="1:9" x14ac:dyDescent="0.25">
      <c r="A142" s="20" t="s">
        <v>324</v>
      </c>
      <c r="B142" s="31" t="s">
        <v>325</v>
      </c>
      <c r="C142" s="29" t="s">
        <v>326</v>
      </c>
      <c r="D142" s="30">
        <v>12</v>
      </c>
      <c r="E142" s="30">
        <v>15</v>
      </c>
      <c r="F142" s="17" t="s">
        <v>21</v>
      </c>
      <c r="G142" s="18" t="str">
        <f t="shared" si="3"/>
        <v>This cell will autopopulate.</v>
      </c>
    </row>
    <row r="143" spans="1:9" x14ac:dyDescent="0.25">
      <c r="A143" s="20" t="s">
        <v>327</v>
      </c>
      <c r="B143" s="31" t="s">
        <v>270</v>
      </c>
      <c r="C143" s="29" t="s">
        <v>271</v>
      </c>
      <c r="D143" s="30" t="s">
        <v>16</v>
      </c>
      <c r="E143" s="30">
        <v>60</v>
      </c>
      <c r="F143" s="17" t="s">
        <v>17</v>
      </c>
      <c r="G143" s="18" t="str">
        <f t="shared" si="3"/>
        <v>This cell will autopopulate.</v>
      </c>
    </row>
    <row r="144" spans="1:9" x14ac:dyDescent="0.25">
      <c r="A144" s="20" t="s">
        <v>328</v>
      </c>
      <c r="B144" s="31" t="s">
        <v>329</v>
      </c>
      <c r="C144" s="29" t="s">
        <v>330</v>
      </c>
      <c r="D144" s="30" t="s">
        <v>16</v>
      </c>
      <c r="E144" s="30">
        <v>60</v>
      </c>
      <c r="F144" s="17" t="s">
        <v>17</v>
      </c>
      <c r="G144" s="18" t="str">
        <f t="shared" si="3"/>
        <v>This cell will autopopulate.</v>
      </c>
    </row>
    <row r="145" spans="1:7" x14ac:dyDescent="0.25">
      <c r="A145" s="20" t="s">
        <v>331</v>
      </c>
      <c r="B145" s="31" t="s">
        <v>332</v>
      </c>
      <c r="C145" s="29" t="s">
        <v>333</v>
      </c>
      <c r="D145" s="30" t="s">
        <v>16</v>
      </c>
      <c r="E145" s="30">
        <v>120</v>
      </c>
      <c r="F145" s="17" t="s">
        <v>17</v>
      </c>
      <c r="G145" s="18" t="str">
        <f t="shared" si="3"/>
        <v>This cell will autopopulate.</v>
      </c>
    </row>
    <row r="146" spans="1:7" x14ac:dyDescent="0.25">
      <c r="A146" s="20" t="s">
        <v>334</v>
      </c>
      <c r="B146" s="31" t="s">
        <v>335</v>
      </c>
      <c r="C146" s="29" t="s">
        <v>336</v>
      </c>
      <c r="D146" s="30" t="s">
        <v>16</v>
      </c>
      <c r="E146" s="30">
        <v>30</v>
      </c>
      <c r="F146" s="17" t="s">
        <v>17</v>
      </c>
      <c r="G146" s="18" t="str">
        <f t="shared" si="3"/>
        <v>This cell will autopopulate.</v>
      </c>
    </row>
    <row r="147" spans="1:7" x14ac:dyDescent="0.25">
      <c r="A147" s="20" t="s">
        <v>337</v>
      </c>
      <c r="B147" s="31" t="s">
        <v>338</v>
      </c>
      <c r="C147" s="29" t="s">
        <v>339</v>
      </c>
      <c r="D147" s="30" t="s">
        <v>16</v>
      </c>
      <c r="E147" s="30">
        <v>15</v>
      </c>
      <c r="F147" s="17" t="s">
        <v>17</v>
      </c>
      <c r="G147" s="18" t="str">
        <f t="shared" si="3"/>
        <v>This cell will autopopulate.</v>
      </c>
    </row>
    <row r="148" spans="1:7" x14ac:dyDescent="0.25">
      <c r="A148" s="20" t="s">
        <v>340</v>
      </c>
      <c r="B148" s="31" t="s">
        <v>341</v>
      </c>
      <c r="C148" s="29" t="s">
        <v>342</v>
      </c>
      <c r="D148" s="30" t="s">
        <v>16</v>
      </c>
      <c r="E148" s="30">
        <v>15</v>
      </c>
      <c r="F148" s="17" t="s">
        <v>17</v>
      </c>
      <c r="G148" s="18" t="str">
        <f t="shared" si="3"/>
        <v>This cell will autopopulate.</v>
      </c>
    </row>
    <row r="149" spans="1:7" x14ac:dyDescent="0.25">
      <c r="A149" s="20" t="s">
        <v>343</v>
      </c>
      <c r="B149" s="31" t="s">
        <v>344</v>
      </c>
      <c r="C149" s="29" t="s">
        <v>345</v>
      </c>
      <c r="D149" s="30" t="s">
        <v>16</v>
      </c>
      <c r="E149" s="30">
        <v>15</v>
      </c>
      <c r="F149" s="17" t="s">
        <v>17</v>
      </c>
      <c r="G149" s="18" t="str">
        <f t="shared" si="3"/>
        <v>This cell will autopopulate.</v>
      </c>
    </row>
    <row r="150" spans="1:7" x14ac:dyDescent="0.25">
      <c r="A150" s="20" t="s">
        <v>346</v>
      </c>
      <c r="B150" s="31" t="s">
        <v>347</v>
      </c>
      <c r="C150" s="29" t="s">
        <v>348</v>
      </c>
      <c r="D150" s="30" t="s">
        <v>16</v>
      </c>
      <c r="E150" s="30">
        <v>15</v>
      </c>
      <c r="F150" s="17" t="s">
        <v>17</v>
      </c>
      <c r="G150" s="18" t="str">
        <f t="shared" si="3"/>
        <v>This cell will autopopulate.</v>
      </c>
    </row>
    <row r="151" spans="1:7" x14ac:dyDescent="0.25">
      <c r="A151" s="20" t="s">
        <v>349</v>
      </c>
      <c r="B151" s="31" t="s">
        <v>350</v>
      </c>
      <c r="C151" s="29" t="s">
        <v>351</v>
      </c>
      <c r="D151" s="30" t="s">
        <v>16</v>
      </c>
      <c r="E151" s="30">
        <v>120</v>
      </c>
      <c r="F151" s="17" t="s">
        <v>17</v>
      </c>
      <c r="G151" s="18" t="str">
        <f t="shared" si="3"/>
        <v>This cell will autopopulate.</v>
      </c>
    </row>
    <row r="152" spans="1:7" x14ac:dyDescent="0.25">
      <c r="A152" s="20" t="s">
        <v>352</v>
      </c>
      <c r="B152" s="31" t="s">
        <v>214</v>
      </c>
      <c r="C152" s="29" t="s">
        <v>215</v>
      </c>
      <c r="D152" s="30" t="s">
        <v>16</v>
      </c>
      <c r="E152" s="30">
        <v>60</v>
      </c>
      <c r="F152" s="17" t="s">
        <v>17</v>
      </c>
      <c r="G152" s="18" t="str">
        <f t="shared" si="3"/>
        <v>This cell will autopopulate.</v>
      </c>
    </row>
    <row r="153" spans="1:7" x14ac:dyDescent="0.25">
      <c r="A153" s="20" t="s">
        <v>353</v>
      </c>
      <c r="B153" s="29" t="s">
        <v>354</v>
      </c>
      <c r="C153" s="29" t="s">
        <v>355</v>
      </c>
      <c r="D153" s="30" t="s">
        <v>16</v>
      </c>
      <c r="E153" s="30">
        <v>40</v>
      </c>
      <c r="F153" s="17" t="s">
        <v>17</v>
      </c>
      <c r="G153" s="18" t="str">
        <f t="shared" si="3"/>
        <v>This cell will autopopulate.</v>
      </c>
    </row>
    <row r="154" spans="1:7" x14ac:dyDescent="0.25">
      <c r="A154" s="20" t="s">
        <v>356</v>
      </c>
      <c r="B154" s="31" t="s">
        <v>357</v>
      </c>
      <c r="C154" s="29" t="s">
        <v>358</v>
      </c>
      <c r="D154" s="30">
        <v>12</v>
      </c>
      <c r="E154" s="30">
        <v>40</v>
      </c>
      <c r="F154" s="17" t="s">
        <v>21</v>
      </c>
      <c r="G154" s="18" t="str">
        <f t="shared" si="3"/>
        <v>This cell will autopopulate.</v>
      </c>
    </row>
    <row r="155" spans="1:7" x14ac:dyDescent="0.25">
      <c r="A155" s="20" t="s">
        <v>359</v>
      </c>
      <c r="B155" s="31" t="s">
        <v>360</v>
      </c>
      <c r="C155" s="29" t="s">
        <v>361</v>
      </c>
      <c r="D155" s="30" t="s">
        <v>16</v>
      </c>
      <c r="E155" s="30">
        <v>80</v>
      </c>
      <c r="F155" s="17" t="s">
        <v>17</v>
      </c>
      <c r="G155" s="18" t="str">
        <f t="shared" si="3"/>
        <v>This cell will autopopulate.</v>
      </c>
    </row>
    <row r="156" spans="1:7" x14ac:dyDescent="0.25">
      <c r="A156" s="20" t="s">
        <v>362</v>
      </c>
      <c r="B156" s="31" t="s">
        <v>363</v>
      </c>
      <c r="C156" s="29" t="s">
        <v>364</v>
      </c>
      <c r="D156" s="30" t="s">
        <v>16</v>
      </c>
      <c r="E156" s="30">
        <v>40</v>
      </c>
      <c r="F156" s="17" t="s">
        <v>17</v>
      </c>
      <c r="G156" s="18" t="str">
        <f t="shared" si="3"/>
        <v>This cell will autopopulate.</v>
      </c>
    </row>
    <row r="157" spans="1:7" x14ac:dyDescent="0.25">
      <c r="A157" s="20" t="s">
        <v>365</v>
      </c>
      <c r="B157" s="31" t="s">
        <v>366</v>
      </c>
      <c r="C157" s="29" t="s">
        <v>367</v>
      </c>
      <c r="D157" s="30" t="s">
        <v>16</v>
      </c>
      <c r="E157" s="30">
        <v>40</v>
      </c>
      <c r="F157" s="17" t="s">
        <v>17</v>
      </c>
      <c r="G157" s="18" t="str">
        <f t="shared" si="3"/>
        <v>This cell will autopopulate.</v>
      </c>
    </row>
    <row r="158" spans="1:7" x14ac:dyDescent="0.25">
      <c r="A158" s="20" t="s">
        <v>368</v>
      </c>
      <c r="B158" s="31" t="s">
        <v>369</v>
      </c>
      <c r="C158" s="29" t="s">
        <v>370</v>
      </c>
      <c r="D158" s="30" t="s">
        <v>16</v>
      </c>
      <c r="E158" s="30">
        <v>40</v>
      </c>
      <c r="F158" s="17" t="s">
        <v>17</v>
      </c>
      <c r="G158" s="18" t="str">
        <f t="shared" si="3"/>
        <v>This cell will autopopulate.</v>
      </c>
    </row>
    <row r="159" spans="1:7" x14ac:dyDescent="0.25">
      <c r="A159" s="20" t="s">
        <v>371</v>
      </c>
      <c r="B159" s="31" t="s">
        <v>372</v>
      </c>
      <c r="C159" s="29" t="s">
        <v>373</v>
      </c>
      <c r="D159" s="30" t="s">
        <v>16</v>
      </c>
      <c r="E159" s="30">
        <v>40</v>
      </c>
      <c r="F159" s="17" t="s">
        <v>17</v>
      </c>
      <c r="G159" s="18" t="str">
        <f t="shared" si="3"/>
        <v>This cell will autopopulate.</v>
      </c>
    </row>
    <row r="160" spans="1:7" x14ac:dyDescent="0.25">
      <c r="A160" s="20" t="s">
        <v>374</v>
      </c>
      <c r="B160" s="31" t="s">
        <v>375</v>
      </c>
      <c r="C160" s="29" t="s">
        <v>376</v>
      </c>
      <c r="D160" s="30" t="s">
        <v>16</v>
      </c>
      <c r="E160" s="30">
        <v>80</v>
      </c>
      <c r="F160" s="17" t="s">
        <v>17</v>
      </c>
      <c r="G160" s="18" t="str">
        <f t="shared" si="3"/>
        <v>This cell will autopopulate.</v>
      </c>
    </row>
    <row r="161" spans="1:7" x14ac:dyDescent="0.25">
      <c r="A161" s="20" t="s">
        <v>377</v>
      </c>
      <c r="B161" s="31" t="s">
        <v>378</v>
      </c>
      <c r="C161" s="29" t="s">
        <v>379</v>
      </c>
      <c r="D161" s="30" t="s">
        <v>16</v>
      </c>
      <c r="E161" s="30">
        <v>320</v>
      </c>
      <c r="F161" s="17" t="s">
        <v>17</v>
      </c>
      <c r="G161" s="18" t="str">
        <f t="shared" si="3"/>
        <v>This cell will autopopulate.</v>
      </c>
    </row>
    <row r="162" spans="1:7" x14ac:dyDescent="0.25">
      <c r="A162" s="20" t="s">
        <v>380</v>
      </c>
      <c r="B162" s="31" t="s">
        <v>381</v>
      </c>
      <c r="C162" s="29" t="s">
        <v>382</v>
      </c>
      <c r="D162" s="30" t="s">
        <v>16</v>
      </c>
      <c r="E162" s="30">
        <v>40</v>
      </c>
      <c r="F162" s="17" t="s">
        <v>17</v>
      </c>
      <c r="G162" s="18" t="str">
        <f t="shared" si="3"/>
        <v>This cell will autopopulate.</v>
      </c>
    </row>
    <row r="163" spans="1:7" x14ac:dyDescent="0.25">
      <c r="A163" s="20" t="s">
        <v>383</v>
      </c>
      <c r="B163" s="31" t="s">
        <v>384</v>
      </c>
      <c r="C163" s="29" t="s">
        <v>385</v>
      </c>
      <c r="D163" s="30" t="s">
        <v>16</v>
      </c>
      <c r="E163" s="30">
        <v>40</v>
      </c>
      <c r="F163" s="17" t="s">
        <v>17</v>
      </c>
      <c r="G163" s="18" t="str">
        <f t="shared" si="3"/>
        <v>This cell will autopopulate.</v>
      </c>
    </row>
    <row r="164" spans="1:7" x14ac:dyDescent="0.25">
      <c r="A164" s="20" t="s">
        <v>386</v>
      </c>
      <c r="B164" s="31" t="s">
        <v>387</v>
      </c>
      <c r="C164" s="29" t="s">
        <v>388</v>
      </c>
      <c r="D164" s="30" t="s">
        <v>16</v>
      </c>
      <c r="E164" s="30">
        <v>80</v>
      </c>
      <c r="F164" s="17" t="s">
        <v>17</v>
      </c>
      <c r="G164" s="18" t="str">
        <f t="shared" si="3"/>
        <v>This cell will autopopulate.</v>
      </c>
    </row>
    <row r="165" spans="1:7" x14ac:dyDescent="0.25">
      <c r="A165" s="20" t="s">
        <v>389</v>
      </c>
      <c r="B165" s="31" t="s">
        <v>390</v>
      </c>
      <c r="C165" s="29" t="s">
        <v>391</v>
      </c>
      <c r="D165" s="30" t="s">
        <v>16</v>
      </c>
      <c r="E165" s="30">
        <v>40</v>
      </c>
      <c r="F165" s="17" t="s">
        <v>17</v>
      </c>
      <c r="G165" s="18" t="str">
        <f t="shared" si="3"/>
        <v>This cell will autopopulate.</v>
      </c>
    </row>
    <row r="166" spans="1:7" x14ac:dyDescent="0.25">
      <c r="A166" s="20" t="s">
        <v>392</v>
      </c>
      <c r="B166" s="31" t="s">
        <v>393</v>
      </c>
      <c r="C166" s="29" t="s">
        <v>394</v>
      </c>
      <c r="D166" s="30" t="s">
        <v>16</v>
      </c>
      <c r="E166" s="30">
        <v>640</v>
      </c>
      <c r="F166" s="17" t="s">
        <v>17</v>
      </c>
      <c r="G166" s="18" t="str">
        <f t="shared" si="3"/>
        <v>This cell will autopopulate.</v>
      </c>
    </row>
    <row r="167" spans="1:7" ht="19.5" x14ac:dyDescent="0.25">
      <c r="A167" s="35" t="s">
        <v>395</v>
      </c>
      <c r="B167" s="59" t="s">
        <v>396</v>
      </c>
      <c r="C167" s="60"/>
      <c r="D167" s="60"/>
      <c r="E167" s="60"/>
      <c r="F167" s="60"/>
      <c r="G167" s="36">
        <f>SUM(G141:G166)</f>
        <v>0</v>
      </c>
    </row>
    <row r="168" spans="1:7" ht="15.75" thickBot="1" x14ac:dyDescent="0.3"/>
    <row r="169" spans="1:7" ht="15.75" x14ac:dyDescent="0.25">
      <c r="A169" s="48" t="s">
        <v>397</v>
      </c>
      <c r="B169" s="49"/>
      <c r="C169" s="49"/>
      <c r="D169" s="49"/>
      <c r="E169" s="49"/>
      <c r="F169" s="57"/>
      <c r="G169" s="58"/>
    </row>
    <row r="170" spans="1:7" ht="15.75" thickBot="1" x14ac:dyDescent="0.3">
      <c r="A170" s="52" t="s">
        <v>3</v>
      </c>
      <c r="B170" s="53"/>
      <c r="C170" s="53"/>
      <c r="D170" s="53"/>
      <c r="E170" s="53"/>
      <c r="F170" s="53"/>
      <c r="G170" s="54"/>
    </row>
    <row r="171" spans="1:7" x14ac:dyDescent="0.25">
      <c r="A171" s="55" t="s">
        <v>4</v>
      </c>
      <c r="B171" s="55"/>
      <c r="C171" s="55"/>
      <c r="D171" s="55"/>
      <c r="E171" s="55"/>
      <c r="F171" s="55"/>
      <c r="G171" s="55"/>
    </row>
    <row r="172" spans="1:7" x14ac:dyDescent="0.25">
      <c r="A172" s="56" t="s">
        <v>398</v>
      </c>
      <c r="B172" s="56"/>
      <c r="C172" s="56"/>
      <c r="D172" s="56"/>
      <c r="E172" s="56"/>
      <c r="F172" s="56"/>
      <c r="G172" s="56"/>
    </row>
    <row r="173" spans="1:7" x14ac:dyDescent="0.25">
      <c r="A173" s="9" t="s">
        <v>6</v>
      </c>
      <c r="B173" s="10" t="s">
        <v>7</v>
      </c>
      <c r="C173" s="10" t="s">
        <v>8</v>
      </c>
      <c r="D173" s="10" t="s">
        <v>9</v>
      </c>
      <c r="E173" s="11" t="s">
        <v>10</v>
      </c>
      <c r="F173" s="12" t="s">
        <v>11</v>
      </c>
      <c r="G173" s="13" t="s">
        <v>12</v>
      </c>
    </row>
    <row r="174" spans="1:7" x14ac:dyDescent="0.25">
      <c r="A174" s="20" t="s">
        <v>399</v>
      </c>
      <c r="B174" s="38" t="s">
        <v>354</v>
      </c>
      <c r="C174" s="15" t="s">
        <v>355</v>
      </c>
      <c r="D174" s="16" t="s">
        <v>16</v>
      </c>
      <c r="E174" s="16">
        <v>4</v>
      </c>
      <c r="F174" s="17" t="s">
        <v>17</v>
      </c>
      <c r="G174" s="18" t="str">
        <f t="shared" ref="G174:G191" si="4">IF(ISERROR(E174*F174),"This cell will autopopulate.",E174*F174)</f>
        <v>This cell will autopopulate.</v>
      </c>
    </row>
    <row r="175" spans="1:7" x14ac:dyDescent="0.25">
      <c r="A175" s="20" t="s">
        <v>400</v>
      </c>
      <c r="B175" s="19" t="s">
        <v>357</v>
      </c>
      <c r="C175" s="15" t="s">
        <v>358</v>
      </c>
      <c r="D175" s="16">
        <v>12</v>
      </c>
      <c r="E175" s="16">
        <v>4</v>
      </c>
      <c r="F175" s="17" t="s">
        <v>21</v>
      </c>
      <c r="G175" s="18" t="str">
        <f t="shared" si="4"/>
        <v>This cell will autopopulate.</v>
      </c>
    </row>
    <row r="176" spans="1:7" x14ac:dyDescent="0.25">
      <c r="A176" s="20" t="s">
        <v>401</v>
      </c>
      <c r="B176" s="19" t="s">
        <v>363</v>
      </c>
      <c r="C176" s="15" t="s">
        <v>364</v>
      </c>
      <c r="D176" s="16" t="s">
        <v>16</v>
      </c>
      <c r="E176" s="16">
        <v>4</v>
      </c>
      <c r="F176" s="17" t="s">
        <v>17</v>
      </c>
      <c r="G176" s="18" t="str">
        <f t="shared" si="4"/>
        <v>This cell will autopopulate.</v>
      </c>
    </row>
    <row r="177" spans="1:7" x14ac:dyDescent="0.25">
      <c r="A177" s="20" t="s">
        <v>402</v>
      </c>
      <c r="B177" s="19" t="s">
        <v>366</v>
      </c>
      <c r="C177" s="15" t="s">
        <v>367</v>
      </c>
      <c r="D177" s="16" t="s">
        <v>16</v>
      </c>
      <c r="E177" s="16">
        <v>4</v>
      </c>
      <c r="F177" s="17" t="s">
        <v>17</v>
      </c>
      <c r="G177" s="18" t="str">
        <f t="shared" si="4"/>
        <v>This cell will autopopulate.</v>
      </c>
    </row>
    <row r="178" spans="1:7" x14ac:dyDescent="0.25">
      <c r="A178" s="20" t="s">
        <v>403</v>
      </c>
      <c r="B178" s="19" t="s">
        <v>369</v>
      </c>
      <c r="C178" s="15" t="s">
        <v>370</v>
      </c>
      <c r="D178" s="16" t="s">
        <v>16</v>
      </c>
      <c r="E178" s="16">
        <v>4</v>
      </c>
      <c r="F178" s="17" t="s">
        <v>17</v>
      </c>
      <c r="G178" s="18" t="str">
        <f t="shared" si="4"/>
        <v>This cell will autopopulate.</v>
      </c>
    </row>
    <row r="179" spans="1:7" x14ac:dyDescent="0.25">
      <c r="A179" s="20" t="s">
        <v>404</v>
      </c>
      <c r="B179" s="19" t="s">
        <v>372</v>
      </c>
      <c r="C179" s="15" t="s">
        <v>373</v>
      </c>
      <c r="D179" s="16" t="s">
        <v>16</v>
      </c>
      <c r="E179" s="16">
        <v>4</v>
      </c>
      <c r="F179" s="17" t="s">
        <v>17</v>
      </c>
      <c r="G179" s="18" t="str">
        <f t="shared" si="4"/>
        <v>This cell will autopopulate.</v>
      </c>
    </row>
    <row r="180" spans="1:7" x14ac:dyDescent="0.25">
      <c r="A180" s="20" t="s">
        <v>405</v>
      </c>
      <c r="B180" s="19" t="s">
        <v>375</v>
      </c>
      <c r="C180" s="15" t="s">
        <v>376</v>
      </c>
      <c r="D180" s="16" t="s">
        <v>16</v>
      </c>
      <c r="E180" s="16">
        <v>8</v>
      </c>
      <c r="F180" s="17" t="s">
        <v>17</v>
      </c>
      <c r="G180" s="18" t="str">
        <f t="shared" si="4"/>
        <v>This cell will autopopulate.</v>
      </c>
    </row>
    <row r="181" spans="1:7" x14ac:dyDescent="0.25">
      <c r="A181" s="20" t="s">
        <v>406</v>
      </c>
      <c r="B181" s="19" t="s">
        <v>378</v>
      </c>
      <c r="C181" s="15" t="s">
        <v>379</v>
      </c>
      <c r="D181" s="16" t="s">
        <v>16</v>
      </c>
      <c r="E181" s="16">
        <v>32</v>
      </c>
      <c r="F181" s="17" t="s">
        <v>17</v>
      </c>
      <c r="G181" s="18" t="str">
        <f t="shared" si="4"/>
        <v>This cell will autopopulate.</v>
      </c>
    </row>
    <row r="182" spans="1:7" x14ac:dyDescent="0.25">
      <c r="A182" s="20" t="s">
        <v>407</v>
      </c>
      <c r="B182" s="19" t="s">
        <v>381</v>
      </c>
      <c r="C182" s="15" t="s">
        <v>382</v>
      </c>
      <c r="D182" s="16" t="s">
        <v>16</v>
      </c>
      <c r="E182" s="16">
        <v>4</v>
      </c>
      <c r="F182" s="17" t="s">
        <v>17</v>
      </c>
      <c r="G182" s="18" t="str">
        <f t="shared" si="4"/>
        <v>This cell will autopopulate.</v>
      </c>
    </row>
    <row r="183" spans="1:7" x14ac:dyDescent="0.25">
      <c r="A183" s="20" t="s">
        <v>408</v>
      </c>
      <c r="B183" s="19" t="s">
        <v>384</v>
      </c>
      <c r="C183" s="15" t="s">
        <v>385</v>
      </c>
      <c r="D183" s="16" t="s">
        <v>16</v>
      </c>
      <c r="E183" s="16">
        <v>4</v>
      </c>
      <c r="F183" s="17" t="s">
        <v>17</v>
      </c>
      <c r="G183" s="18" t="str">
        <f t="shared" si="4"/>
        <v>This cell will autopopulate.</v>
      </c>
    </row>
    <row r="184" spans="1:7" x14ac:dyDescent="0.25">
      <c r="A184" s="20" t="s">
        <v>409</v>
      </c>
      <c r="B184" s="19" t="s">
        <v>410</v>
      </c>
      <c r="C184" s="15" t="s">
        <v>411</v>
      </c>
      <c r="D184" s="16" t="s">
        <v>16</v>
      </c>
      <c r="E184" s="16">
        <v>8</v>
      </c>
      <c r="F184" s="17" t="s">
        <v>17</v>
      </c>
      <c r="G184" s="18" t="str">
        <f t="shared" si="4"/>
        <v>This cell will autopopulate.</v>
      </c>
    </row>
    <row r="185" spans="1:7" x14ac:dyDescent="0.25">
      <c r="A185" s="20" t="s">
        <v>412</v>
      </c>
      <c r="B185" s="19" t="s">
        <v>413</v>
      </c>
      <c r="C185" s="15" t="s">
        <v>414</v>
      </c>
      <c r="D185" s="16" t="s">
        <v>16</v>
      </c>
      <c r="E185" s="16">
        <v>4</v>
      </c>
      <c r="F185" s="17" t="s">
        <v>17</v>
      </c>
      <c r="G185" s="18" t="str">
        <f t="shared" si="4"/>
        <v>This cell will autopopulate.</v>
      </c>
    </row>
    <row r="186" spans="1:7" x14ac:dyDescent="0.25">
      <c r="A186" s="20" t="s">
        <v>415</v>
      </c>
      <c r="B186" s="19" t="s">
        <v>416</v>
      </c>
      <c r="C186" s="15" t="s">
        <v>417</v>
      </c>
      <c r="D186" s="16">
        <v>12</v>
      </c>
      <c r="E186" s="16">
        <v>4</v>
      </c>
      <c r="F186" s="17" t="s">
        <v>21</v>
      </c>
      <c r="G186" s="18" t="str">
        <f t="shared" si="4"/>
        <v>This cell will autopopulate.</v>
      </c>
    </row>
    <row r="187" spans="1:7" x14ac:dyDescent="0.25">
      <c r="A187" s="20" t="s">
        <v>418</v>
      </c>
      <c r="B187" s="19" t="s">
        <v>393</v>
      </c>
      <c r="C187" s="15" t="s">
        <v>394</v>
      </c>
      <c r="D187" s="16" t="s">
        <v>16</v>
      </c>
      <c r="E187" s="16">
        <v>64</v>
      </c>
      <c r="F187" s="17" t="s">
        <v>17</v>
      </c>
      <c r="G187" s="18" t="str">
        <f t="shared" si="4"/>
        <v>This cell will autopopulate.</v>
      </c>
    </row>
    <row r="188" spans="1:7" x14ac:dyDescent="0.25">
      <c r="A188" s="20" t="s">
        <v>419</v>
      </c>
      <c r="B188" s="19" t="s">
        <v>387</v>
      </c>
      <c r="C188" s="15" t="s">
        <v>388</v>
      </c>
      <c r="D188" s="16" t="s">
        <v>16</v>
      </c>
      <c r="E188" s="16">
        <v>8</v>
      </c>
      <c r="F188" s="17" t="s">
        <v>17</v>
      </c>
      <c r="G188" s="18" t="str">
        <f t="shared" si="4"/>
        <v>This cell will autopopulate.</v>
      </c>
    </row>
    <row r="189" spans="1:7" x14ac:dyDescent="0.25">
      <c r="A189" s="20" t="s">
        <v>420</v>
      </c>
      <c r="B189" s="19" t="s">
        <v>390</v>
      </c>
      <c r="C189" s="15" t="s">
        <v>391</v>
      </c>
      <c r="D189" s="16" t="s">
        <v>16</v>
      </c>
      <c r="E189" s="16">
        <v>4</v>
      </c>
      <c r="F189" s="17" t="s">
        <v>17</v>
      </c>
      <c r="G189" s="18" t="str">
        <f t="shared" si="4"/>
        <v>This cell will autopopulate.</v>
      </c>
    </row>
    <row r="190" spans="1:7" x14ac:dyDescent="0.25">
      <c r="A190" s="20" t="s">
        <v>421</v>
      </c>
      <c r="B190" s="19" t="s">
        <v>422</v>
      </c>
      <c r="C190" s="15" t="s">
        <v>423</v>
      </c>
      <c r="D190" s="16" t="s">
        <v>16</v>
      </c>
      <c r="E190" s="16">
        <v>32</v>
      </c>
      <c r="F190" s="17" t="s">
        <v>17</v>
      </c>
      <c r="G190" s="18" t="str">
        <f t="shared" si="4"/>
        <v>This cell will autopopulate.</v>
      </c>
    </row>
    <row r="191" spans="1:7" x14ac:dyDescent="0.25">
      <c r="A191" s="20" t="s">
        <v>424</v>
      </c>
      <c r="B191" s="19" t="s">
        <v>425</v>
      </c>
      <c r="C191" s="15" t="s">
        <v>426</v>
      </c>
      <c r="D191" s="16" t="s">
        <v>16</v>
      </c>
      <c r="E191" s="16">
        <v>32</v>
      </c>
      <c r="F191" s="17" t="s">
        <v>17</v>
      </c>
      <c r="G191" s="18" t="str">
        <f t="shared" si="4"/>
        <v>This cell will autopopulate.</v>
      </c>
    </row>
    <row r="192" spans="1:7" ht="19.5" x14ac:dyDescent="0.25">
      <c r="A192" s="35" t="s">
        <v>427</v>
      </c>
      <c r="B192" s="59" t="s">
        <v>428</v>
      </c>
      <c r="C192" s="60"/>
      <c r="D192" s="60"/>
      <c r="E192" s="60"/>
      <c r="F192" s="60"/>
      <c r="G192" s="36">
        <f>SUM(G174:G191)</f>
        <v>0</v>
      </c>
    </row>
    <row r="193" spans="1:7" ht="15.75" thickBot="1" x14ac:dyDescent="0.3"/>
    <row r="194" spans="1:7" ht="15.75" x14ac:dyDescent="0.25">
      <c r="A194" s="48" t="s">
        <v>429</v>
      </c>
      <c r="B194" s="49"/>
      <c r="C194" s="49"/>
      <c r="D194" s="49"/>
      <c r="E194" s="49"/>
      <c r="F194" s="57"/>
      <c r="G194" s="58"/>
    </row>
    <row r="195" spans="1:7" ht="15.75" thickBot="1" x14ac:dyDescent="0.3">
      <c r="A195" s="52" t="s">
        <v>3</v>
      </c>
      <c r="B195" s="53"/>
      <c r="C195" s="53"/>
      <c r="D195" s="53"/>
      <c r="E195" s="53"/>
      <c r="F195" s="53"/>
      <c r="G195" s="54"/>
    </row>
    <row r="196" spans="1:7" x14ac:dyDescent="0.25">
      <c r="A196" s="55" t="s">
        <v>4</v>
      </c>
      <c r="B196" s="55"/>
      <c r="C196" s="55"/>
      <c r="D196" s="55"/>
      <c r="E196" s="55"/>
      <c r="F196" s="55"/>
      <c r="G196" s="55"/>
    </row>
    <row r="197" spans="1:7" x14ac:dyDescent="0.25">
      <c r="A197" s="56" t="s">
        <v>430</v>
      </c>
      <c r="B197" s="56"/>
      <c r="C197" s="56"/>
      <c r="D197" s="56"/>
      <c r="E197" s="56"/>
      <c r="F197" s="56"/>
      <c r="G197" s="56"/>
    </row>
    <row r="198" spans="1:7" x14ac:dyDescent="0.25">
      <c r="A198" s="9" t="s">
        <v>6</v>
      </c>
      <c r="B198" s="10" t="s">
        <v>7</v>
      </c>
      <c r="C198" s="62" t="s">
        <v>8</v>
      </c>
      <c r="D198" s="62"/>
      <c r="E198" s="11" t="s">
        <v>10</v>
      </c>
      <c r="F198" s="12" t="s">
        <v>11</v>
      </c>
      <c r="G198" s="13" t="s">
        <v>12</v>
      </c>
    </row>
    <row r="199" spans="1:7" ht="15" customHeight="1" x14ac:dyDescent="0.25">
      <c r="A199" s="39" t="str">
        <f>CONCATENATE("5.0.",ROW()-200)</f>
        <v>5.0.-1</v>
      </c>
      <c r="B199" s="40" t="s">
        <v>431</v>
      </c>
      <c r="C199" s="61" t="s">
        <v>432</v>
      </c>
      <c r="D199" s="61"/>
      <c r="E199" s="41">
        <v>2</v>
      </c>
      <c r="F199" s="17" t="s">
        <v>17</v>
      </c>
      <c r="G199" s="18" t="str">
        <f t="shared" ref="G199:G215" si="5">IF(ISERROR(E199*F199),"This cell will autopopulate.",E199*F199)</f>
        <v>This cell will autopopulate.</v>
      </c>
    </row>
    <row r="200" spans="1:7" ht="15" customHeight="1" x14ac:dyDescent="0.25">
      <c r="A200" s="39" t="str">
        <f t="shared" ref="A200:A215" si="6">CONCATENATE("5.0.",ROW()-200)</f>
        <v>5.0.0</v>
      </c>
      <c r="B200" s="40" t="s">
        <v>433</v>
      </c>
      <c r="C200" s="61" t="s">
        <v>434</v>
      </c>
      <c r="D200" s="61"/>
      <c r="E200" s="41">
        <v>2</v>
      </c>
      <c r="F200" s="17" t="s">
        <v>17</v>
      </c>
      <c r="G200" s="18" t="str">
        <f t="shared" si="5"/>
        <v>This cell will autopopulate.</v>
      </c>
    </row>
    <row r="201" spans="1:7" ht="15" customHeight="1" x14ac:dyDescent="0.25">
      <c r="A201" s="39" t="str">
        <f t="shared" si="6"/>
        <v>5.0.1</v>
      </c>
      <c r="B201" s="40" t="s">
        <v>435</v>
      </c>
      <c r="C201" s="61" t="s">
        <v>436</v>
      </c>
      <c r="D201" s="61"/>
      <c r="E201" s="41">
        <v>2</v>
      </c>
      <c r="F201" s="17" t="s">
        <v>17</v>
      </c>
      <c r="G201" s="18" t="str">
        <f t="shared" si="5"/>
        <v>This cell will autopopulate.</v>
      </c>
    </row>
    <row r="202" spans="1:7" ht="15" customHeight="1" x14ac:dyDescent="0.25">
      <c r="A202" s="39" t="str">
        <f t="shared" si="6"/>
        <v>5.0.2</v>
      </c>
      <c r="B202" s="40" t="s">
        <v>437</v>
      </c>
      <c r="C202" s="61" t="s">
        <v>438</v>
      </c>
      <c r="D202" s="61"/>
      <c r="E202" s="41">
        <v>2</v>
      </c>
      <c r="F202" s="17" t="s">
        <v>17</v>
      </c>
      <c r="G202" s="18" t="str">
        <f t="shared" si="5"/>
        <v>This cell will autopopulate.</v>
      </c>
    </row>
    <row r="203" spans="1:7" ht="15" customHeight="1" x14ac:dyDescent="0.25">
      <c r="A203" s="39" t="str">
        <f t="shared" si="6"/>
        <v>5.0.3</v>
      </c>
      <c r="B203" s="40" t="s">
        <v>439</v>
      </c>
      <c r="C203" s="61" t="s">
        <v>440</v>
      </c>
      <c r="D203" s="61"/>
      <c r="E203" s="41">
        <v>2</v>
      </c>
      <c r="F203" s="17" t="s">
        <v>17</v>
      </c>
      <c r="G203" s="18" t="str">
        <f t="shared" si="5"/>
        <v>This cell will autopopulate.</v>
      </c>
    </row>
    <row r="204" spans="1:7" ht="15" customHeight="1" x14ac:dyDescent="0.25">
      <c r="A204" s="39" t="str">
        <f t="shared" si="6"/>
        <v>5.0.4</v>
      </c>
      <c r="B204" s="40" t="s">
        <v>441</v>
      </c>
      <c r="C204" s="61" t="s">
        <v>442</v>
      </c>
      <c r="D204" s="61"/>
      <c r="E204" s="41">
        <v>2</v>
      </c>
      <c r="F204" s="17" t="s">
        <v>17</v>
      </c>
      <c r="G204" s="18" t="str">
        <f t="shared" si="5"/>
        <v>This cell will autopopulate.</v>
      </c>
    </row>
    <row r="205" spans="1:7" ht="15" customHeight="1" x14ac:dyDescent="0.25">
      <c r="A205" s="39" t="str">
        <f t="shared" si="6"/>
        <v>5.0.5</v>
      </c>
      <c r="B205" s="40" t="s">
        <v>443</v>
      </c>
      <c r="C205" s="61" t="s">
        <v>444</v>
      </c>
      <c r="D205" s="61"/>
      <c r="E205" s="41">
        <v>2</v>
      </c>
      <c r="F205" s="17" t="s">
        <v>17</v>
      </c>
      <c r="G205" s="18" t="str">
        <f t="shared" si="5"/>
        <v>This cell will autopopulate.</v>
      </c>
    </row>
    <row r="206" spans="1:7" ht="15" customHeight="1" x14ac:dyDescent="0.25">
      <c r="A206" s="39" t="str">
        <f t="shared" si="6"/>
        <v>5.0.6</v>
      </c>
      <c r="B206" s="40" t="s">
        <v>445</v>
      </c>
      <c r="C206" s="61" t="s">
        <v>446</v>
      </c>
      <c r="D206" s="61"/>
      <c r="E206" s="41">
        <v>2</v>
      </c>
      <c r="F206" s="17" t="s">
        <v>17</v>
      </c>
      <c r="G206" s="18" t="str">
        <f t="shared" si="5"/>
        <v>This cell will autopopulate.</v>
      </c>
    </row>
    <row r="207" spans="1:7" ht="15" customHeight="1" x14ac:dyDescent="0.25">
      <c r="A207" s="39" t="str">
        <f t="shared" si="6"/>
        <v>5.0.7</v>
      </c>
      <c r="B207" s="40" t="s">
        <v>447</v>
      </c>
      <c r="C207" s="61" t="s">
        <v>448</v>
      </c>
      <c r="D207" s="61"/>
      <c r="E207" s="41">
        <v>2</v>
      </c>
      <c r="F207" s="17" t="s">
        <v>17</v>
      </c>
      <c r="G207" s="18" t="str">
        <f t="shared" si="5"/>
        <v>This cell will autopopulate.</v>
      </c>
    </row>
    <row r="208" spans="1:7" ht="15" customHeight="1" x14ac:dyDescent="0.25">
      <c r="A208" s="39" t="str">
        <f t="shared" si="6"/>
        <v>5.0.8</v>
      </c>
      <c r="B208" s="40" t="s">
        <v>449</v>
      </c>
      <c r="C208" s="61" t="s">
        <v>450</v>
      </c>
      <c r="D208" s="61"/>
      <c r="E208" s="41">
        <v>2</v>
      </c>
      <c r="F208" s="17" t="s">
        <v>17</v>
      </c>
      <c r="G208" s="18" t="str">
        <f t="shared" si="5"/>
        <v>This cell will autopopulate.</v>
      </c>
    </row>
    <row r="209" spans="1:7" ht="15" customHeight="1" x14ac:dyDescent="0.25">
      <c r="A209" s="39" t="str">
        <f t="shared" si="6"/>
        <v>5.0.9</v>
      </c>
      <c r="B209" s="40" t="s">
        <v>441</v>
      </c>
      <c r="C209" s="61" t="s">
        <v>442</v>
      </c>
      <c r="D209" s="61"/>
      <c r="E209" s="41">
        <v>2</v>
      </c>
      <c r="F209" s="17" t="s">
        <v>17</v>
      </c>
      <c r="G209" s="18" t="str">
        <f t="shared" si="5"/>
        <v>This cell will autopopulate.</v>
      </c>
    </row>
    <row r="210" spans="1:7" ht="15" customHeight="1" x14ac:dyDescent="0.25">
      <c r="A210" s="39" t="str">
        <f t="shared" si="6"/>
        <v>5.0.10</v>
      </c>
      <c r="B210" s="40" t="s">
        <v>451</v>
      </c>
      <c r="C210" s="61" t="s">
        <v>452</v>
      </c>
      <c r="D210" s="61"/>
      <c r="E210" s="41">
        <v>2</v>
      </c>
      <c r="F210" s="17" t="s">
        <v>17</v>
      </c>
      <c r="G210" s="18" t="str">
        <f t="shared" si="5"/>
        <v>This cell will autopopulate.</v>
      </c>
    </row>
    <row r="211" spans="1:7" ht="15" customHeight="1" x14ac:dyDescent="0.25">
      <c r="A211" s="39" t="str">
        <f t="shared" si="6"/>
        <v>5.0.11</v>
      </c>
      <c r="B211" s="40" t="s">
        <v>453</v>
      </c>
      <c r="C211" s="61" t="s">
        <v>454</v>
      </c>
      <c r="D211" s="61"/>
      <c r="E211" s="41">
        <v>2</v>
      </c>
      <c r="F211" s="17" t="s">
        <v>17</v>
      </c>
      <c r="G211" s="18" t="str">
        <f t="shared" si="5"/>
        <v>This cell will autopopulate.</v>
      </c>
    </row>
    <row r="212" spans="1:7" ht="15" customHeight="1" x14ac:dyDescent="0.25">
      <c r="A212" s="39" t="str">
        <f t="shared" si="6"/>
        <v>5.0.12</v>
      </c>
      <c r="B212" s="40" t="s">
        <v>455</v>
      </c>
      <c r="C212" s="61" t="s">
        <v>456</v>
      </c>
      <c r="D212" s="61"/>
      <c r="E212" s="41">
        <v>2</v>
      </c>
      <c r="F212" s="17" t="s">
        <v>17</v>
      </c>
      <c r="G212" s="18" t="str">
        <f t="shared" si="5"/>
        <v>This cell will autopopulate.</v>
      </c>
    </row>
    <row r="213" spans="1:7" ht="15" customHeight="1" x14ac:dyDescent="0.25">
      <c r="A213" s="39" t="str">
        <f t="shared" si="6"/>
        <v>5.0.13</v>
      </c>
      <c r="B213" s="40" t="s">
        <v>457</v>
      </c>
      <c r="C213" s="61" t="s">
        <v>458</v>
      </c>
      <c r="D213" s="61"/>
      <c r="E213" s="41">
        <v>2</v>
      </c>
      <c r="F213" s="17" t="s">
        <v>17</v>
      </c>
      <c r="G213" s="18" t="str">
        <f t="shared" si="5"/>
        <v>This cell will autopopulate.</v>
      </c>
    </row>
    <row r="214" spans="1:7" ht="15" customHeight="1" x14ac:dyDescent="0.25">
      <c r="A214" s="39" t="str">
        <f t="shared" si="6"/>
        <v>5.0.14</v>
      </c>
      <c r="B214" s="40" t="s">
        <v>459</v>
      </c>
      <c r="C214" s="61" t="s">
        <v>460</v>
      </c>
      <c r="D214" s="61"/>
      <c r="E214" s="41">
        <v>2</v>
      </c>
      <c r="F214" s="17" t="s">
        <v>17</v>
      </c>
      <c r="G214" s="18" t="str">
        <f t="shared" si="5"/>
        <v>This cell will autopopulate.</v>
      </c>
    </row>
    <row r="215" spans="1:7" ht="15" customHeight="1" x14ac:dyDescent="0.25">
      <c r="A215" s="39" t="str">
        <f t="shared" si="6"/>
        <v>5.0.15</v>
      </c>
      <c r="B215" s="40" t="s">
        <v>461</v>
      </c>
      <c r="C215" s="61" t="s">
        <v>462</v>
      </c>
      <c r="D215" s="61"/>
      <c r="E215" s="41">
        <v>2</v>
      </c>
      <c r="F215" s="17" t="s">
        <v>17</v>
      </c>
      <c r="G215" s="18" t="str">
        <f t="shared" si="5"/>
        <v>This cell will autopopulate.</v>
      </c>
    </row>
    <row r="216" spans="1:7" ht="19.5" x14ac:dyDescent="0.25">
      <c r="A216" s="35" t="s">
        <v>463</v>
      </c>
      <c r="B216" s="63" t="s">
        <v>464</v>
      </c>
      <c r="C216" s="64"/>
      <c r="D216" s="64"/>
      <c r="E216" s="64"/>
      <c r="F216" s="64"/>
      <c r="G216" s="36">
        <f>SUM(G199:G215)</f>
        <v>0</v>
      </c>
    </row>
    <row r="217" spans="1:7" ht="15.75" thickBot="1" x14ac:dyDescent="0.3"/>
    <row r="218" spans="1:7" ht="15.75" x14ac:dyDescent="0.25">
      <c r="A218" s="48" t="s">
        <v>465</v>
      </c>
      <c r="B218" s="49"/>
      <c r="C218" s="49"/>
      <c r="D218" s="49"/>
      <c r="E218" s="49"/>
      <c r="F218" s="57"/>
      <c r="G218" s="58"/>
    </row>
    <row r="219" spans="1:7" ht="15.75" thickBot="1" x14ac:dyDescent="0.3">
      <c r="A219" s="52" t="s">
        <v>3</v>
      </c>
      <c r="B219" s="53"/>
      <c r="C219" s="53"/>
      <c r="D219" s="53"/>
      <c r="E219" s="53"/>
      <c r="F219" s="53"/>
      <c r="G219" s="54"/>
    </row>
    <row r="220" spans="1:7" x14ac:dyDescent="0.25">
      <c r="A220" s="55" t="s">
        <v>4</v>
      </c>
      <c r="B220" s="55"/>
      <c r="C220" s="55"/>
      <c r="D220" s="55"/>
      <c r="E220" s="55"/>
      <c r="F220" s="55"/>
      <c r="G220" s="55"/>
    </row>
    <row r="221" spans="1:7" x14ac:dyDescent="0.25">
      <c r="A221" s="56" t="s">
        <v>466</v>
      </c>
      <c r="B221" s="56"/>
      <c r="C221" s="56"/>
      <c r="D221" s="56"/>
      <c r="E221" s="56"/>
      <c r="F221" s="56"/>
      <c r="G221" s="56"/>
    </row>
    <row r="222" spans="1:7" x14ac:dyDescent="0.25">
      <c r="A222" s="9" t="s">
        <v>6</v>
      </c>
      <c r="B222" s="10" t="s">
        <v>7</v>
      </c>
      <c r="C222" s="66" t="s">
        <v>8</v>
      </c>
      <c r="D222" s="67"/>
      <c r="E222" s="11" t="s">
        <v>10</v>
      </c>
      <c r="F222" s="12" t="s">
        <v>11</v>
      </c>
      <c r="G222" s="13" t="s">
        <v>12</v>
      </c>
    </row>
    <row r="223" spans="1:7" x14ac:dyDescent="0.25">
      <c r="A223" s="20" t="s">
        <v>467</v>
      </c>
      <c r="B223" s="19" t="s">
        <v>42</v>
      </c>
      <c r="C223" s="65" t="s">
        <v>43</v>
      </c>
      <c r="D223" s="65"/>
      <c r="E223" s="16">
        <v>60</v>
      </c>
      <c r="F223" s="17" t="s">
        <v>17</v>
      </c>
      <c r="G223" s="18" t="str">
        <f t="shared" ref="G223:G233" si="7">IF(ISERROR(E223*F223),"This cell will autopopulate.",E223*F223)</f>
        <v>This cell will autopopulate.</v>
      </c>
    </row>
    <row r="224" spans="1:7" x14ac:dyDescent="0.25">
      <c r="A224" s="20" t="s">
        <v>468</v>
      </c>
      <c r="B224" s="15" t="s">
        <v>469</v>
      </c>
      <c r="C224" s="65" t="s">
        <v>470</v>
      </c>
      <c r="D224" s="65"/>
      <c r="E224" s="16">
        <v>30</v>
      </c>
      <c r="F224" s="17" t="s">
        <v>17</v>
      </c>
      <c r="G224" s="18" t="str">
        <f t="shared" si="7"/>
        <v>This cell will autopopulate.</v>
      </c>
    </row>
    <row r="225" spans="1:7" x14ac:dyDescent="0.25">
      <c r="A225" s="20" t="s">
        <v>471</v>
      </c>
      <c r="B225" s="19" t="s">
        <v>472</v>
      </c>
      <c r="C225" s="65" t="s">
        <v>473</v>
      </c>
      <c r="D225" s="65"/>
      <c r="E225" s="16">
        <v>100</v>
      </c>
      <c r="F225" s="17" t="s">
        <v>17</v>
      </c>
      <c r="G225" s="18" t="str">
        <f t="shared" si="7"/>
        <v>This cell will autopopulate.</v>
      </c>
    </row>
    <row r="226" spans="1:7" x14ac:dyDescent="0.25">
      <c r="A226" s="20" t="s">
        <v>474</v>
      </c>
      <c r="B226" s="15" t="s">
        <v>475</v>
      </c>
      <c r="C226" s="65" t="s">
        <v>476</v>
      </c>
      <c r="D226" s="65"/>
      <c r="E226" s="16">
        <v>100</v>
      </c>
      <c r="F226" s="17" t="s">
        <v>17</v>
      </c>
      <c r="G226" s="18" t="str">
        <f t="shared" si="7"/>
        <v>This cell will autopopulate.</v>
      </c>
    </row>
    <row r="227" spans="1:7" x14ac:dyDescent="0.25">
      <c r="A227" s="20" t="s">
        <v>477</v>
      </c>
      <c r="B227" s="19" t="s">
        <v>478</v>
      </c>
      <c r="C227" s="65" t="s">
        <v>479</v>
      </c>
      <c r="D227" s="65"/>
      <c r="E227" s="16">
        <v>50</v>
      </c>
      <c r="F227" s="17" t="s">
        <v>17</v>
      </c>
      <c r="G227" s="18" t="str">
        <f t="shared" si="7"/>
        <v>This cell will autopopulate.</v>
      </c>
    </row>
    <row r="228" spans="1:7" x14ac:dyDescent="0.25">
      <c r="A228" s="20" t="s">
        <v>480</v>
      </c>
      <c r="B228" s="15" t="s">
        <v>481</v>
      </c>
      <c r="C228" s="65" t="s">
        <v>482</v>
      </c>
      <c r="D228" s="65"/>
      <c r="E228" s="16">
        <v>20</v>
      </c>
      <c r="F228" s="17" t="s">
        <v>17</v>
      </c>
      <c r="G228" s="18" t="str">
        <f t="shared" si="7"/>
        <v>This cell will autopopulate.</v>
      </c>
    </row>
    <row r="229" spans="1:7" x14ac:dyDescent="0.25">
      <c r="A229" s="20" t="s">
        <v>483</v>
      </c>
      <c r="B229" s="15" t="s">
        <v>484</v>
      </c>
      <c r="C229" s="65" t="s">
        <v>485</v>
      </c>
      <c r="D229" s="65"/>
      <c r="E229" s="16">
        <v>20</v>
      </c>
      <c r="F229" s="17" t="s">
        <v>17</v>
      </c>
      <c r="G229" s="18" t="str">
        <f t="shared" si="7"/>
        <v>This cell will autopopulate.</v>
      </c>
    </row>
    <row r="230" spans="1:7" x14ac:dyDescent="0.25">
      <c r="A230" s="20" t="s">
        <v>486</v>
      </c>
      <c r="B230" s="42" t="s">
        <v>273</v>
      </c>
      <c r="C230" s="69" t="s">
        <v>487</v>
      </c>
      <c r="D230" s="69"/>
      <c r="E230" s="16">
        <v>20</v>
      </c>
      <c r="F230" s="17" t="s">
        <v>17</v>
      </c>
      <c r="G230" s="18" t="str">
        <f t="shared" si="7"/>
        <v>This cell will autopopulate.</v>
      </c>
    </row>
    <row r="231" spans="1:7" x14ac:dyDescent="0.25">
      <c r="A231" s="20" t="s">
        <v>488</v>
      </c>
      <c r="B231" s="42" t="s">
        <v>489</v>
      </c>
      <c r="C231" s="69" t="s">
        <v>490</v>
      </c>
      <c r="D231" s="69"/>
      <c r="E231" s="16">
        <v>150</v>
      </c>
      <c r="F231" s="17" t="s">
        <v>17</v>
      </c>
      <c r="G231" s="18" t="str">
        <f t="shared" si="7"/>
        <v>This cell will autopopulate.</v>
      </c>
    </row>
    <row r="232" spans="1:7" x14ac:dyDescent="0.25">
      <c r="A232" s="20" t="s">
        <v>491</v>
      </c>
      <c r="B232" s="19" t="s">
        <v>270</v>
      </c>
      <c r="C232" s="65" t="s">
        <v>271</v>
      </c>
      <c r="D232" s="65"/>
      <c r="E232" s="16">
        <v>90</v>
      </c>
      <c r="F232" s="17" t="s">
        <v>17</v>
      </c>
      <c r="G232" s="18" t="str">
        <f t="shared" si="7"/>
        <v>This cell will autopopulate.</v>
      </c>
    </row>
    <row r="233" spans="1:7" x14ac:dyDescent="0.25">
      <c r="A233" s="20" t="s">
        <v>492</v>
      </c>
      <c r="B233" s="15" t="s">
        <v>493</v>
      </c>
      <c r="C233" s="65" t="s">
        <v>494</v>
      </c>
      <c r="D233" s="65"/>
      <c r="E233" s="16">
        <v>100</v>
      </c>
      <c r="F233" s="17" t="s">
        <v>17</v>
      </c>
      <c r="G233" s="18" t="str">
        <f t="shared" si="7"/>
        <v>This cell will autopopulate.</v>
      </c>
    </row>
    <row r="234" spans="1:7" ht="19.5" x14ac:dyDescent="0.25">
      <c r="A234" s="35" t="s">
        <v>495</v>
      </c>
      <c r="B234" s="59" t="s">
        <v>496</v>
      </c>
      <c r="C234" s="60"/>
      <c r="D234" s="60"/>
      <c r="E234" s="60"/>
      <c r="F234" s="60"/>
      <c r="G234" s="36">
        <f>SUM(G223:G233)</f>
        <v>0</v>
      </c>
    </row>
    <row r="235" spans="1:7" ht="36.75" customHeight="1" thickBot="1" x14ac:dyDescent="0.3">
      <c r="A235" s="43">
        <v>7</v>
      </c>
      <c r="B235" s="68" t="s">
        <v>497</v>
      </c>
      <c r="C235" s="46"/>
      <c r="D235" s="46"/>
      <c r="E235" s="46"/>
      <c r="F235" s="47"/>
      <c r="G235" s="44">
        <f>SUM(G234,G216,G192,G167,G134,G116)</f>
        <v>0</v>
      </c>
    </row>
  </sheetData>
  <mergeCells count="67">
    <mergeCell ref="B235:F235"/>
    <mergeCell ref="C229:D229"/>
    <mergeCell ref="C230:D230"/>
    <mergeCell ref="C231:D231"/>
    <mergeCell ref="C232:D232"/>
    <mergeCell ref="C233:D233"/>
    <mergeCell ref="B234:F234"/>
    <mergeCell ref="C228:D228"/>
    <mergeCell ref="A218:E218"/>
    <mergeCell ref="F218:G218"/>
    <mergeCell ref="A219:G219"/>
    <mergeCell ref="A220:G220"/>
    <mergeCell ref="A221:G221"/>
    <mergeCell ref="C222:D222"/>
    <mergeCell ref="C223:D223"/>
    <mergeCell ref="C224:D224"/>
    <mergeCell ref="C225:D225"/>
    <mergeCell ref="C226:D226"/>
    <mergeCell ref="C227:D227"/>
    <mergeCell ref="B216:F216"/>
    <mergeCell ref="C205:D205"/>
    <mergeCell ref="C206:D206"/>
    <mergeCell ref="C207:D207"/>
    <mergeCell ref="C208:D208"/>
    <mergeCell ref="C209:D209"/>
    <mergeCell ref="C210:D210"/>
    <mergeCell ref="C211:D211"/>
    <mergeCell ref="C212:D212"/>
    <mergeCell ref="C213:D213"/>
    <mergeCell ref="C214:D214"/>
    <mergeCell ref="C215:D215"/>
    <mergeCell ref="C204:D204"/>
    <mergeCell ref="A194:E194"/>
    <mergeCell ref="F194:G194"/>
    <mergeCell ref="A195:G195"/>
    <mergeCell ref="A196:G196"/>
    <mergeCell ref="A197:G197"/>
    <mergeCell ref="C198:D198"/>
    <mergeCell ref="C199:D199"/>
    <mergeCell ref="C200:D200"/>
    <mergeCell ref="C201:D201"/>
    <mergeCell ref="C202:D202"/>
    <mergeCell ref="C203:D203"/>
    <mergeCell ref="B192:F192"/>
    <mergeCell ref="A136:E136"/>
    <mergeCell ref="F136:G136"/>
    <mergeCell ref="A137:G137"/>
    <mergeCell ref="A138:G138"/>
    <mergeCell ref="A139:G139"/>
    <mergeCell ref="B167:F167"/>
    <mergeCell ref="A169:E169"/>
    <mergeCell ref="F169:G169"/>
    <mergeCell ref="A170:G170"/>
    <mergeCell ref="A171:G171"/>
    <mergeCell ref="A172:G172"/>
    <mergeCell ref="B134:F134"/>
    <mergeCell ref="A4:E4"/>
    <mergeCell ref="F4:G4"/>
    <mergeCell ref="A5:G5"/>
    <mergeCell ref="A6:G6"/>
    <mergeCell ref="A7:G7"/>
    <mergeCell ref="B116:F116"/>
    <mergeCell ref="A118:E118"/>
    <mergeCell ref="F118:G118"/>
    <mergeCell ref="A119:G119"/>
    <mergeCell ref="A120:G120"/>
    <mergeCell ref="A121:G1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4E7A6CA0008041B529864F2CCE0609" ma:contentTypeVersion="38" ma:contentTypeDescription="Create a new document." ma:contentTypeScope="" ma:versionID="70b5e48113101c5eae8b39b1903d09ff">
  <xsd:schema xmlns:xsd="http://www.w3.org/2001/XMLSchema" xmlns:xs="http://www.w3.org/2001/XMLSchema" xmlns:p="http://schemas.microsoft.com/office/2006/metadata/properties" xmlns:ns1="http://schemas.microsoft.com/sharepoint/v3" xmlns:ns2="b3fec781-62d2-4f50-9b0f-56b6ddda0866" xmlns:ns3="http://schemas.microsoft.com/sharepoint/v4" xmlns:ns4="53dbc0f4-2d3d-44b3-9905-25b4807b1361" xmlns:ns5="af23f7e8-60b8-4754-8d26-933e50c84a94" xmlns:ns6="c0086056-5044-4a33-b29f-c75672ab2bba" xmlns:ns7="a6a118c7-e855-4f4e-b8ad-80e33b796d81" targetNamespace="http://schemas.microsoft.com/office/2006/metadata/properties" ma:root="true" ma:fieldsID="64b059bb4c4d023de519ecb3bf4a46ad" ns1:_="" ns2:_="" ns3:_="" ns4:_="" ns5:_="" ns6:_="" ns7:_="">
    <xsd:import namespace="http://schemas.microsoft.com/sharepoint/v3"/>
    <xsd:import namespace="b3fec781-62d2-4f50-9b0f-56b6ddda0866"/>
    <xsd:import namespace="http://schemas.microsoft.com/sharepoint/v4"/>
    <xsd:import namespace="53dbc0f4-2d3d-44b3-9905-25b4807b1361"/>
    <xsd:import namespace="af23f7e8-60b8-4754-8d26-933e50c84a94"/>
    <xsd:import namespace="c0086056-5044-4a33-b29f-c75672ab2bba"/>
    <xsd:import namespace="a6a118c7-e855-4f4e-b8ad-80e33b796d81"/>
    <xsd:element name="properties">
      <xsd:complexType>
        <xsd:sequence>
          <xsd:element name="documentManagement">
            <xsd:complexType>
              <xsd:all>
                <xsd:element ref="ns2:Document_x0020_Type" minOccurs="0"/>
                <xsd:element ref="ns2:Spec_x0020__x0023_" minOccurs="0"/>
                <xsd:element ref="ns1:EmailSender" minOccurs="0"/>
                <xsd:element ref="ns1:EmailTo" minOccurs="0"/>
                <xsd:element ref="ns1:EmailCc" minOccurs="0"/>
                <xsd:element ref="ns1:EmailFrom" minOccurs="0"/>
                <xsd:element ref="ns1:EmailSubject" minOccurs="0"/>
                <xsd:element ref="ns3:EmailHeaders" minOccurs="0"/>
                <xsd:element ref="ns4:_dlc_DocId" minOccurs="0"/>
                <xsd:element ref="ns4:_dlc_DocIdUrl" minOccurs="0"/>
                <xsd:element ref="ns4:_dlc_DocIdPersistId" minOccurs="0"/>
                <xsd:element ref="ns5:Spec_x0020__x0023_" minOccurs="0"/>
                <xsd:element ref="ns5:SRC" minOccurs="0"/>
                <xsd:element ref="ns5:SRC_x003a_SRC_x0020_Date" minOccurs="0"/>
                <xsd:element ref="ns6:Doc_x0020_Type" minOccurs="0"/>
                <xsd:element ref="ns6:contract_x0020_document" minOccurs="0"/>
                <xsd:element ref="ns6:S_Year" minOccurs="0"/>
                <xsd:element ref="ns7:Spec_x0020__x0023__x003a_Spec_Year" minOccurs="0"/>
                <xsd:element ref="ns7:Spec_x0020__x0023__x003a_ID" minOccurs="0"/>
                <xsd:element ref="ns7:Spec_x0020__x0023__x003a_Spec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10" nillable="true" ma:displayName="E-Mail Sender" ma:hidden="true" ma:internalName="EmailSender">
      <xsd:simpleType>
        <xsd:restriction base="dms:Note">
          <xsd:maxLength value="255"/>
        </xsd:restriction>
      </xsd:simpleType>
    </xsd:element>
    <xsd:element name="EmailTo" ma:index="11" nillable="true" ma:displayName="E-Mail To" ma:hidden="true" ma:internalName="EmailTo">
      <xsd:simpleType>
        <xsd:restriction base="dms:Note">
          <xsd:maxLength value="255"/>
        </xsd:restriction>
      </xsd:simpleType>
    </xsd:element>
    <xsd:element name="EmailCc" ma:index="12" nillable="true" ma:displayName="E-Mail Cc" ma:hidden="true" ma:internalName="EmailCc">
      <xsd:simpleType>
        <xsd:restriction base="dms:Note">
          <xsd:maxLength value="255"/>
        </xsd:restriction>
      </xsd:simpleType>
    </xsd:element>
    <xsd:element name="EmailFrom" ma:index="13" nillable="true" ma:displayName="E-Mail From" ma:hidden="true" ma:internalName="EmailFrom">
      <xsd:simpleType>
        <xsd:restriction base="dms:Text"/>
      </xsd:simpleType>
    </xsd:element>
    <xsd:element name="EmailSubject" ma:index="14"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ec781-62d2-4f50-9b0f-56b6ddda0866"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Awards Committee Audio"/>
          <xsd:enumeration value="Protest Audio"/>
          <xsd:enumeration value="Presentation Audio"/>
          <xsd:enumeration value="Scanned Bids"/>
          <xsd:enumeration value="Public Meeting Audio"/>
        </xsd:restriction>
      </xsd:simpleType>
    </xsd:element>
    <xsd:element name="Spec_x0020__x0023_" ma:index="9" nillable="true" ma:displayName="Spec #" ma:internalName="Spec_x0020__x0023_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5" nillable="true" ma:displayName="E-Mail Headers" ma:hidden="true" ma:internalName="EmailHeader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bc0f4-2d3d-44b3-9905-25b4807b1361"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f23f7e8-60b8-4754-8d26-933e50c84a94" elementFormDefault="qualified">
    <xsd:import namespace="http://schemas.microsoft.com/office/2006/documentManagement/types"/>
    <xsd:import namespace="http://schemas.microsoft.com/office/infopath/2007/PartnerControls"/>
    <xsd:element name="Spec_x0020__x0023_" ma:index="19" nillable="true" ma:displayName="Spec #" ma:indexed="true" ma:list="{f216dc39-98b2-4258-a383-8b4dfd5b7808}" ma:internalName="Spec_x0020__x0023_" ma:readOnly="false" ma:showField="Spec_x0020__x0023_" ma:web="44a8945a-6981-4b2f-a082-69e9c10e9d23">
      <xsd:simpleType>
        <xsd:restriction base="dms:Lookup"/>
      </xsd:simpleType>
    </xsd:element>
    <xsd:element name="SRC" ma:index="20" nillable="true" ma:displayName="SRC" ma:list="{f216dc39-98b2-4258-a383-8b4dfd5b7808}" ma:internalName="SRC" ma:readOnly="false" ma:showField="SRC_x0020_Date" ma:web="44a8945a-6981-4b2f-a082-69e9c10e9d23">
      <xsd:simpleType>
        <xsd:restriction base="dms:Lookup"/>
      </xsd:simpleType>
    </xsd:element>
    <xsd:element name="SRC_x003a_SRC_x0020_Date" ma:index="21" nillable="true" ma:displayName="SRC:SRC Date" ma:list="{f216dc39-98b2-4258-a383-8b4dfd5b7808}" ma:internalName="SRC_x003a_SRC_x0020_Date" ma:readOnly="true" ma:showField="SRC_x0020_Date" ma:web="44a8945a-6981-4b2f-a082-69e9c10e9d2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0086056-5044-4a33-b29f-c75672ab2bba" elementFormDefault="qualified">
    <xsd:import namespace="http://schemas.microsoft.com/office/2006/documentManagement/types"/>
    <xsd:import namespace="http://schemas.microsoft.com/office/infopath/2007/PartnerControls"/>
    <xsd:element name="Doc_x0020_Type" ma:index="22" nillable="true" ma:displayName="Doc Type" ma:format="Dropdown" ma:internalName="Doc_x0020_Type">
      <xsd:simpleType>
        <xsd:restriction base="dms:Choice">
          <xsd:enumeration value="Advertisement AffidavitIFB or RFP"/>
          <xsd:enumeration value="Appendix A Technical Specification"/>
          <xsd:enumeration value="Appendix A Design Build Terms and Articles"/>
          <xsd:enumeration value="Appendix A Response Form"/>
          <xsd:enumeration value="Appendix A Response Workbook"/>
          <xsd:enumeration value="Appendix B JSEB firm Form"/>
          <xsd:enumeration value="Appendix B Subcontractor Form"/>
          <xsd:enumeration value="Appendix B Demolition Debris Form"/>
          <xsd:enumeration value="Appendix B Min Qualification Form"/>
          <xsd:enumeration value="Appendix B Bid Form / Proposal Form"/>
          <xsd:enumeration value="Appendix B Bid Workbook"/>
          <xsd:enumeration value="Appendix B Other forms"/>
          <xsd:enumeration value="Appendix C Other Bid / Proposal documentation"/>
          <xsd:enumeration value="Appendix D SJRPP Technical Specification"/>
          <xsd:enumeration value="Appendix D Engineering Sample Contract"/>
          <xsd:enumeration value="Addendum"/>
          <xsd:enumeration value="Addendum 1"/>
          <xsd:enumeration value="Addendum 2"/>
          <xsd:enumeration value="Addendum 3"/>
          <xsd:enumeration value="Addendum 4"/>
          <xsd:enumeration value="Addendum 5"/>
          <xsd:enumeration value="Addendum 6"/>
          <xsd:enumeration value="Addendum 7"/>
          <xsd:enumeration value="Addendum 8"/>
          <xsd:enumeration value="Addendum 9"/>
          <xsd:enumeration value="Addendum 10"/>
          <xsd:enumeration value="Addendum 11"/>
          <xsd:enumeration value="Appendix A Drawings"/>
          <xsd:enumeration value="Audio"/>
          <xsd:enumeration value="Audio-Protest"/>
          <xsd:enumeration value="Audio-Awards Committee"/>
          <xsd:enumeration value="Audio-Presentation"/>
          <xsd:enumeration value="Audio-Public Evaluation"/>
          <xsd:enumeration value="BAFO Request"/>
          <xsd:enumeration value="BAFO Response"/>
          <xsd:enumeration value="Bid Tab"/>
          <xsd:enumeration value="Contract documents"/>
          <xsd:enumeration value="Contract Amendment 1"/>
          <xsd:enumeration value="Contract Amendment 2"/>
          <xsd:enumeration value="Contract Amendment 3"/>
          <xsd:enumeration value="Contract Executed"/>
          <xsd:enumeration value="Contract Negotiation"/>
          <xsd:enumeration value="Contract Risk Assessment"/>
          <xsd:enumeration value="Cover Sheet"/>
          <xsd:enumeration value="Disqualification letter Bid/RFP"/>
          <xsd:enumeration value="Drawings"/>
          <xsd:enumeration value="Evaluation Matrix Form as Solicited"/>
          <xsd:enumeration value="Evaluation Matrix Results from Evaluators"/>
          <xsd:enumeration value="Evaluation Matrix Results from Evaluators BAFO"/>
          <xsd:enumeration value="Evaluation Matrix Summary Approved by Manager"/>
          <xsd:enumeration value="Evaluation Matrix Summary Approved by Manager BAFO"/>
          <xsd:enumeration value="Evaluation Matrix Summary Post public meeting CCNA"/>
          <xsd:enumeration value="Evaluation Presentations"/>
          <xsd:enumeration value="Evaluation of Pricing - Heat Map"/>
          <xsd:enumeration value="Evaluation of Pricing - Purchasing"/>
          <xsd:enumeration value="Intent to Award"/>
          <xsd:enumeration value="Mailing List"/>
          <xsd:enumeration value="NDA Executed"/>
          <xsd:enumeration value="Other Documents"/>
          <xsd:enumeration value="Other Documents (Post Opening Date)"/>
          <xsd:enumeration value="Permits"/>
          <xsd:enumeration value="Pre-Bid Attendee's Form"/>
          <xsd:enumeration value="Presentation / Negotiation Agenda"/>
          <xsd:enumeration value="Presentation by Supplier"/>
          <xsd:enumeration value="Presentation Notes on Suppliers"/>
          <xsd:enumeration value="Procurement Questionnaire"/>
          <xsd:enumeration value="Protest From Supplier to JEA"/>
          <xsd:enumeration value="Protest Response from JEA"/>
          <xsd:enumeration value="Public Meeting Audio"/>
          <xsd:enumeration value="Public Meeting Notice / Agenda"/>
          <xsd:enumeration value="Public Meeting Attendees form"/>
          <xsd:enumeration value="Reference Document-not for posting"/>
          <xsd:enumeration value="Reports"/>
          <xsd:enumeration value="Request for Qualification"/>
          <xsd:enumeration value="Request for Qualification - Company Response"/>
          <xsd:enumeration value="Rescind (intent or actual)"/>
          <xsd:enumeration value="Scanned Bids"/>
          <xsd:enumeration value="Solicitation"/>
          <xsd:enumeration value="Solicitation PDF"/>
          <xsd:enumeration value="Sourcing Plan"/>
          <xsd:enumeration value="Supplier Clarification Request"/>
          <xsd:enumeration value="Supplier Clarification Response"/>
          <xsd:enumeration value="Supplier Correspondence"/>
          <xsd:enumeration value="Supplier Bid Withdrawal email, Letter"/>
          <xsd:enumeration value="Supplier No Bid Letter email"/>
          <xsd:enumeration value="Vendor Performance"/>
        </xsd:restriction>
      </xsd:simpleType>
    </xsd:element>
    <xsd:element name="contract_x0020_document" ma:index="23" nillable="true" ma:displayName="Selected for email" ma:default="0" ma:description="Check if the document is a part of the Conformed Contract Document" ma:internalName="contract_x0020_document">
      <xsd:simpleType>
        <xsd:restriction base="dms:Boolean"/>
      </xsd:simpleType>
    </xsd:element>
    <xsd:element name="S_Year" ma:index="24" nillable="true" ma:displayName="S_Year" ma:indexed="true" ma:internalName="S_Yea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6a118c7-e855-4f4e-b8ad-80e33b796d81" elementFormDefault="qualified">
    <xsd:import namespace="http://schemas.microsoft.com/office/2006/documentManagement/types"/>
    <xsd:import namespace="http://schemas.microsoft.com/office/infopath/2007/PartnerControls"/>
    <xsd:element name="Spec_x0020__x0023__x003a_Spec_Year" ma:index="25" nillable="true" ma:displayName="Spec #:Spec_Year" ma:list="{f216dc39-98b2-4258-a383-8b4dfd5b7808}" ma:internalName="Spec_x0020__x0023__x003a_Spec_Year" ma:readOnly="true" ma:showField="Spec_Year" ma:web="44a8945a-6981-4b2f-a082-69e9c10e9d23">
      <xsd:simpleType>
        <xsd:restriction base="dms:Lookup"/>
      </xsd:simpleType>
    </xsd:element>
    <xsd:element name="Spec_x0020__x0023__x003a_ID" ma:index="27" nillable="true" ma:displayName="Spec #:ID" ma:list="{f216dc39-98b2-4258-a383-8b4dfd5b7808}" ma:internalName="Spec_x0020__x0023__x003a_ID" ma:readOnly="true" ma:showField="ID" ma:web="44a8945a-6981-4b2f-a082-69e9c10e9d23">
      <xsd:simpleType>
        <xsd:restriction base="dms:Lookup"/>
      </xsd:simpleType>
    </xsd:element>
    <xsd:element name="Spec_x0020__x0023__x003a_Spec_x0020_ID" ma:index="28" nillable="true" ma:displayName="Spec #:Spec ID" ma:list="{f216dc39-98b2-4258-a383-8b4dfd5b7808}" ma:internalName="Spec_x0020__x0023__x003a_Spec_x0020_ID" ma:readOnly="true" ma:showField="Spec_x0020_ID" ma:web="44a8945a-6981-4b2f-a082-69e9c10e9d23">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Type xmlns="b3fec781-62d2-4f50-9b0f-56b6ddda0866" xsi:nil="true"/>
    <contract_x0020_document xmlns="c0086056-5044-4a33-b29f-c75672ab2bba">false</contract_x0020_document>
    <EmailTo xmlns="http://schemas.microsoft.com/sharepoint/v3" xsi:nil="true"/>
    <EmailHeaders xmlns="http://schemas.microsoft.com/sharepoint/v4" xsi:nil="true"/>
    <EmailSender xmlns="http://schemas.microsoft.com/sharepoint/v3" xsi:nil="true"/>
    <EmailFrom xmlns="http://schemas.microsoft.com/sharepoint/v3" xsi:nil="true"/>
    <SRC xmlns="af23f7e8-60b8-4754-8d26-933e50c84a94" xsi:nil="true"/>
    <Spec_x0020__x0023_ xmlns="af23f7e8-60b8-4754-8d26-933e50c84a94">930</Spec_x0020__x0023_>
    <EmailSubject xmlns="http://schemas.microsoft.com/sharepoint/v3" xsi:nil="true"/>
    <Spec_x0020__x0023_ xmlns="b3fec781-62d2-4f50-9b0f-56b6ddda0866">032-19</Spec_x0020__x0023_>
    <Doc_x0020_Type xmlns="c0086056-5044-4a33-b29f-c75672ab2bba" xsi:nil="true"/>
    <S_Year xmlns="c0086056-5044-4a33-b29f-c75672ab2bba">2019</S_Year>
    <EmailCc xmlns="http://schemas.microsoft.com/sharepoint/v3" xsi:nil="true"/>
    <_dlc_DocId xmlns="53dbc0f4-2d3d-44b3-9905-25b4807b1361">EV5DVUR6RRZR-1275146407-31682</_dlc_DocId>
    <_dlc_DocIdUrl xmlns="53dbc0f4-2d3d-44b3-9905-25b4807b1361">
      <Url>http://finance/supply/pba/_layouts/15/DocIdRedir.aspx?ID=EV5DVUR6RRZR-1275146407-31682</Url>
      <Description>EV5DVUR6RRZR-1275146407-31682</Description>
    </_dlc_DocIdUrl>
  </documentManagement>
</p:properties>
</file>

<file path=customXml/itemProps1.xml><?xml version="1.0" encoding="utf-8"?>
<ds:datastoreItem xmlns:ds="http://schemas.openxmlformats.org/officeDocument/2006/customXml" ds:itemID="{755F55C2-894F-4832-8D74-F5196E004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fec781-62d2-4f50-9b0f-56b6ddda0866"/>
    <ds:schemaRef ds:uri="http://schemas.microsoft.com/sharepoint/v4"/>
    <ds:schemaRef ds:uri="53dbc0f4-2d3d-44b3-9905-25b4807b1361"/>
    <ds:schemaRef ds:uri="af23f7e8-60b8-4754-8d26-933e50c84a94"/>
    <ds:schemaRef ds:uri="c0086056-5044-4a33-b29f-c75672ab2bba"/>
    <ds:schemaRef ds:uri="a6a118c7-e855-4f4e-b8ad-80e33b796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231CC-CBBE-4777-B908-989BB5713AF1}">
  <ds:schemaRefs>
    <ds:schemaRef ds:uri="http://schemas.microsoft.com/sharepoint/events"/>
  </ds:schemaRefs>
</ds:datastoreItem>
</file>

<file path=customXml/itemProps3.xml><?xml version="1.0" encoding="utf-8"?>
<ds:datastoreItem xmlns:ds="http://schemas.openxmlformats.org/officeDocument/2006/customXml" ds:itemID="{5000A268-1D1C-4639-A417-978A5506331F}">
  <ds:schemaRefs>
    <ds:schemaRef ds:uri="http://schemas.microsoft.com/sharepoint/v3/contenttype/forms"/>
  </ds:schemaRefs>
</ds:datastoreItem>
</file>

<file path=customXml/itemProps4.xml><?xml version="1.0" encoding="utf-8"?>
<ds:datastoreItem xmlns:ds="http://schemas.openxmlformats.org/officeDocument/2006/customXml" ds:itemID="{BB57EBAA-03A3-4D4A-BE81-48CA2FDE23E1}">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6a118c7-e855-4f4e-b8ad-80e33b796d81"/>
    <ds:schemaRef ds:uri="http://schemas.microsoft.com/sharepoint/v3"/>
    <ds:schemaRef ds:uri="http://schemas.microsoft.com/sharepoint/v4"/>
    <ds:schemaRef ds:uri="http://purl.org/dc/terms/"/>
    <ds:schemaRef ds:uri="c0086056-5044-4a33-b29f-c75672ab2bba"/>
    <ds:schemaRef ds:uri="af23f7e8-60b8-4754-8d26-933e50c84a94"/>
    <ds:schemaRef ds:uri="http://schemas.microsoft.com/office/2006/documentManagement/types"/>
    <ds:schemaRef ds:uri="b3fec781-62d2-4f50-9b0f-56b6ddda0866"/>
    <ds:schemaRef ds:uri="53dbc0f4-2d3d-44b3-9905-25b4807b13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032-19 Appendix B - Response Workbook ()</dc:title>
  <dc:creator>JEA User</dc:creator>
  <cp:lastModifiedBy>JEA User</cp:lastModifiedBy>
  <dcterms:created xsi:type="dcterms:W3CDTF">2018-11-30T17:40:11Z</dcterms:created>
  <dcterms:modified xsi:type="dcterms:W3CDTF">2018-12-03T15:12:47Z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0x0101002E4E7A6CA0008041B529864F2CCE0609</vt:lpwstr>
  </property>
  <property fmtid="{D5CDD505-2E9C-101B-9397-08002B2CF9AE}" pid="3" name="_dlc_DocIdItemGuid">
    <vt:lpwstr>71cb81fe-621d-4780-ba4f-2ddef7349d46</vt:lpwstr>
  </property>
  <property fmtid="{D5CDD505-2E9C-101B-9397-08002B2CF9AE}" pid="4" name="WorkflowChangePath">
    <vt:lpwstr>61d9574a-9c99-4df8-81a6-c4c1a4d372d7,4;61d9574a-9c99-4df8-81a6-c4c1a4d372d7,4;</vt:lpwstr>
  </property>
</Properties>
</file>